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0_Sta_Son_Ja\Z_SC026\Aus_DZ25\Mitarbeiter_Wochentafeln\"/>
    </mc:Choice>
  </mc:AlternateContent>
  <xr:revisionPtr revIDLastSave="0" documentId="13_ncr:1_{D4C120CF-1EF0-4A8F-96CE-46BDC031669F}" xr6:coauthVersionLast="47" xr6:coauthVersionMax="47" xr10:uidLastSave="{00000000-0000-0000-0000-000000000000}"/>
  <bookViews>
    <workbookView xWindow="-120" yWindow="-120" windowWidth="25440" windowHeight="15390" tabRatio="846" xr2:uid="{1741C4A7-96A3-4197-98C6-CD9C0B1C26F9}"/>
  </bookViews>
  <sheets>
    <sheet name="Zentrale" sheetId="993" r:id="rId1"/>
    <sheet name="Datenbank" sheetId="799" r:id="rId2"/>
    <sheet name="Jahr" sheetId="920" r:id="rId3"/>
    <sheet name="2448" sheetId="876" r:id="rId4"/>
    <sheet name="2449" sheetId="877" r:id="rId5"/>
    <sheet name="2450" sheetId="878" r:id="rId6"/>
    <sheet name="2451" sheetId="879" r:id="rId7"/>
    <sheet name="2452" sheetId="880" r:id="rId8"/>
    <sheet name="1" sheetId="864" r:id="rId9"/>
    <sheet name="2" sheetId="865" r:id="rId10"/>
    <sheet name="3" sheetId="866" r:id="rId11"/>
    <sheet name="4" sheetId="867" r:id="rId12"/>
    <sheet name="5" sheetId="899" r:id="rId13"/>
    <sheet name="6" sheetId="941" r:id="rId14"/>
    <sheet name="7" sheetId="942" r:id="rId15"/>
    <sheet name="8" sheetId="943" r:id="rId16"/>
    <sheet name="9" sheetId="944" r:id="rId17"/>
    <sheet name="10" sheetId="945" r:id="rId18"/>
    <sheet name="11" sheetId="946" r:id="rId19"/>
    <sheet name="12" sheetId="947" r:id="rId20"/>
    <sheet name="13" sheetId="948" r:id="rId21"/>
    <sheet name="14" sheetId="949" r:id="rId22"/>
    <sheet name="15" sheetId="950" r:id="rId23"/>
    <sheet name="16" sheetId="951" r:id="rId24"/>
    <sheet name="17" sheetId="952" r:id="rId25"/>
    <sheet name="18" sheetId="953" r:id="rId26"/>
    <sheet name="19" sheetId="954" r:id="rId27"/>
    <sheet name="20" sheetId="955" r:id="rId28"/>
    <sheet name="21" sheetId="956" r:id="rId29"/>
    <sheet name="22" sheetId="957" r:id="rId30"/>
    <sheet name="23" sheetId="958" r:id="rId31"/>
    <sheet name="24" sheetId="959" r:id="rId32"/>
    <sheet name="25" sheetId="960" r:id="rId33"/>
    <sheet name="26" sheetId="961" r:id="rId34"/>
    <sheet name="27" sheetId="962" r:id="rId35"/>
    <sheet name="28" sheetId="963" r:id="rId36"/>
    <sheet name="29" sheetId="964" r:id="rId37"/>
    <sheet name="30" sheetId="965" r:id="rId38"/>
    <sheet name="31" sheetId="966" r:id="rId39"/>
    <sheet name="32" sheetId="967" r:id="rId40"/>
    <sheet name="33" sheetId="968" r:id="rId41"/>
    <sheet name="34" sheetId="969" r:id="rId42"/>
    <sheet name="35" sheetId="970" r:id="rId43"/>
    <sheet name="36" sheetId="971" r:id="rId44"/>
    <sheet name="37" sheetId="972" r:id="rId45"/>
    <sheet name="38" sheetId="973" r:id="rId46"/>
    <sheet name="39" sheetId="974" r:id="rId47"/>
    <sheet name="40" sheetId="975" r:id="rId48"/>
    <sheet name="41" sheetId="976" r:id="rId49"/>
    <sheet name="42" sheetId="977" r:id="rId50"/>
    <sheet name="43" sheetId="978" r:id="rId51"/>
    <sheet name="44" sheetId="979" r:id="rId52"/>
    <sheet name="45" sheetId="980" r:id="rId53"/>
    <sheet name="46" sheetId="981" r:id="rId54"/>
    <sheet name="47" sheetId="982" r:id="rId55"/>
    <sheet name="48" sheetId="983" r:id="rId56"/>
    <sheet name="49" sheetId="984" r:id="rId57"/>
    <sheet name="50" sheetId="985" r:id="rId58"/>
    <sheet name="51" sheetId="986" r:id="rId59"/>
    <sheet name="52" sheetId="987" r:id="rId60"/>
    <sheet name="2601" sheetId="988" r:id="rId61"/>
    <sheet name="2602" sheetId="989" r:id="rId62"/>
    <sheet name="2603" sheetId="990" r:id="rId63"/>
    <sheet name="2604" sheetId="991" r:id="rId64"/>
    <sheet name="2605" sheetId="992" r:id="rId65"/>
    <sheet name="Dokumentation" sheetId="793" r:id="rId66"/>
    <sheet name="N" sheetId="1" r:id="rId67"/>
  </sheets>
  <externalReferences>
    <externalReference r:id="rId68"/>
  </externalReferences>
  <definedNames>
    <definedName name="_xlnm._FilterDatabase" localSheetId="8" hidden="1">'1'!$B$6:$I$55</definedName>
    <definedName name="_xlnm._FilterDatabase" localSheetId="17" hidden="1">'10'!$B$6:$I$55</definedName>
    <definedName name="_xlnm._FilterDatabase" localSheetId="18" hidden="1">'11'!$B$6:$I$55</definedName>
    <definedName name="_xlnm._FilterDatabase" localSheetId="19" hidden="1">'12'!$B$6:$I$55</definedName>
    <definedName name="_xlnm._FilterDatabase" localSheetId="20" hidden="1">'13'!$B$6:$I$55</definedName>
    <definedName name="_xlnm._FilterDatabase" localSheetId="21" hidden="1">'14'!$B$6:$I$55</definedName>
    <definedName name="_xlnm._FilterDatabase" localSheetId="22" hidden="1">'15'!$B$6:$I$55</definedName>
    <definedName name="_xlnm._FilterDatabase" localSheetId="23" hidden="1">'16'!$B$6:$I$55</definedName>
    <definedName name="_xlnm._FilterDatabase" localSheetId="24" hidden="1">'17'!$B$6:$I$55</definedName>
    <definedName name="_xlnm._FilterDatabase" localSheetId="25" hidden="1">'18'!$B$6:$I$55</definedName>
    <definedName name="_xlnm._FilterDatabase" localSheetId="26" hidden="1">'19'!$B$6:$I$55</definedName>
    <definedName name="_xlnm._FilterDatabase" localSheetId="9" hidden="1">'2'!$B$6:$I$55</definedName>
    <definedName name="_xlnm._FilterDatabase" localSheetId="27" hidden="1">'20'!$B$6:$I$55</definedName>
    <definedName name="_xlnm._FilterDatabase" localSheetId="28" hidden="1">'21'!$B$6:$I$55</definedName>
    <definedName name="_xlnm._FilterDatabase" localSheetId="29" hidden="1">'22'!$B$6:$I$55</definedName>
    <definedName name="_xlnm._FilterDatabase" localSheetId="30" hidden="1">'23'!$B$6:$I$55</definedName>
    <definedName name="_xlnm._FilterDatabase" localSheetId="31" hidden="1">'24'!$B$6:$I$55</definedName>
    <definedName name="_xlnm._FilterDatabase" localSheetId="3" hidden="1">'2448'!$B$6:$I$55</definedName>
    <definedName name="_xlnm._FilterDatabase" localSheetId="4" hidden="1">'2449'!$B$6:$I$55</definedName>
    <definedName name="_xlnm._FilterDatabase" localSheetId="5" hidden="1">'2450'!$B$6:$I$55</definedName>
    <definedName name="_xlnm._FilterDatabase" localSheetId="6" hidden="1">'2451'!$B$6:$I$55</definedName>
    <definedName name="_xlnm._FilterDatabase" localSheetId="7" hidden="1">'2452'!$B$6:$I$55</definedName>
    <definedName name="_xlnm._FilterDatabase" localSheetId="32" hidden="1">'25'!$B$6:$I$55</definedName>
    <definedName name="_xlnm._FilterDatabase" localSheetId="33" hidden="1">'26'!$B$6:$I$55</definedName>
    <definedName name="_xlnm._FilterDatabase" localSheetId="60" hidden="1">'2601'!$B$6:$I$55</definedName>
    <definedName name="_xlnm._FilterDatabase" localSheetId="61" hidden="1">'2602'!$B$6:$I$55</definedName>
    <definedName name="_xlnm._FilterDatabase" localSheetId="62" hidden="1">'2603'!$B$6:$I$55</definedName>
    <definedName name="_xlnm._FilterDatabase" localSheetId="63" hidden="1">'2604'!$B$6:$I$55</definedName>
    <definedName name="_xlnm._FilterDatabase" localSheetId="64" hidden="1">'2605'!$B$6:$I$55</definedName>
    <definedName name="_xlnm._FilterDatabase" localSheetId="34" hidden="1">'27'!$B$6:$I$55</definedName>
    <definedName name="_xlnm._FilterDatabase" localSheetId="35" hidden="1">'28'!$B$6:$I$55</definedName>
    <definedName name="_xlnm._FilterDatabase" localSheetId="36" hidden="1">'29'!$B$6:$I$55</definedName>
    <definedName name="_xlnm._FilterDatabase" localSheetId="10" hidden="1">'3'!$B$6:$I$55</definedName>
    <definedName name="_xlnm._FilterDatabase" localSheetId="37" hidden="1">'30'!$B$6:$I$55</definedName>
    <definedName name="_xlnm._FilterDatabase" localSheetId="38" hidden="1">'31'!$B$6:$I$55</definedName>
    <definedName name="_xlnm._FilterDatabase" localSheetId="39" hidden="1">'32'!$B$6:$I$55</definedName>
    <definedName name="_xlnm._FilterDatabase" localSheetId="40" hidden="1">'33'!$B$6:$I$55</definedName>
    <definedName name="_xlnm._FilterDatabase" localSheetId="41" hidden="1">'34'!$B$6:$I$55</definedName>
    <definedName name="_xlnm._FilterDatabase" localSheetId="42" hidden="1">'35'!$B$6:$I$55</definedName>
    <definedName name="_xlnm._FilterDatabase" localSheetId="43" hidden="1">'36'!$B$6:$I$55</definedName>
    <definedName name="_xlnm._FilterDatabase" localSheetId="44" hidden="1">'37'!$B$6:$I$55</definedName>
    <definedName name="_xlnm._FilterDatabase" localSheetId="45" hidden="1">'38'!$B$6:$I$55</definedName>
    <definedName name="_xlnm._FilterDatabase" localSheetId="46" hidden="1">'39'!$B$6:$I$55</definedName>
    <definedName name="_xlnm._FilterDatabase" localSheetId="11" hidden="1">'4'!$B$6:$I$55</definedName>
    <definedName name="_xlnm._FilterDatabase" localSheetId="47" hidden="1">'40'!$B$6:$I$55</definedName>
    <definedName name="_xlnm._FilterDatabase" localSheetId="48" hidden="1">'41'!$B$6:$I$55</definedName>
    <definedName name="_xlnm._FilterDatabase" localSheetId="49" hidden="1">'42'!$B$6:$I$55</definedName>
    <definedName name="_xlnm._FilterDatabase" localSheetId="50" hidden="1">'43'!$B$6:$I$55</definedName>
    <definedName name="_xlnm._FilterDatabase" localSheetId="51" hidden="1">'44'!$B$6:$I$55</definedName>
    <definedName name="_xlnm._FilterDatabase" localSheetId="52" hidden="1">'45'!$B$6:$I$55</definedName>
    <definedName name="_xlnm._FilterDatabase" localSheetId="53" hidden="1">'46'!$B$6:$I$55</definedName>
    <definedName name="_xlnm._FilterDatabase" localSheetId="54" hidden="1">'47'!$B$6:$I$55</definedName>
    <definedName name="_xlnm._FilterDatabase" localSheetId="55" hidden="1">'48'!$B$6:$I$55</definedName>
    <definedName name="_xlnm._FilterDatabase" localSheetId="56" hidden="1">'49'!$B$6:$I$55</definedName>
    <definedName name="_xlnm._FilterDatabase" localSheetId="12" hidden="1">'5'!$B$6:$I$55</definedName>
    <definedName name="_xlnm._FilterDatabase" localSheetId="57" hidden="1">'50'!$B$6:$I$55</definedName>
    <definedName name="_xlnm._FilterDatabase" localSheetId="58" hidden="1">'51'!$B$6:$I$55</definedName>
    <definedName name="_xlnm._FilterDatabase" localSheetId="59" hidden="1">'52'!$B$6:$I$55</definedName>
    <definedName name="_xlnm._FilterDatabase" localSheetId="13" hidden="1">'6'!$B$6:$I$55</definedName>
    <definedName name="_xlnm._FilterDatabase" localSheetId="14" hidden="1">'7'!$B$6:$I$55</definedName>
    <definedName name="_xlnm._FilterDatabase" localSheetId="15" hidden="1">'8'!$B$6:$I$55</definedName>
    <definedName name="_xlnm._FilterDatabase" localSheetId="16" hidden="1">'9'!$B$6:$I$55</definedName>
    <definedName name="_xlnm._FilterDatabase" localSheetId="1" hidden="1">Datenbank!$B$5:$T$17</definedName>
    <definedName name="Abkürzung" localSheetId="2">#REF!</definedName>
    <definedName name="Abkürzung">#REF!</definedName>
    <definedName name="Abteilung" localSheetId="8">#REF!</definedName>
    <definedName name="Abteilung" localSheetId="17">#REF!</definedName>
    <definedName name="Abteilung" localSheetId="18">#REF!</definedName>
    <definedName name="Abteilung" localSheetId="19">#REF!</definedName>
    <definedName name="Abteilung" localSheetId="20">#REF!</definedName>
    <definedName name="Abteilung" localSheetId="21">#REF!</definedName>
    <definedName name="Abteilung" localSheetId="22">#REF!</definedName>
    <definedName name="Abteilung" localSheetId="23">#REF!</definedName>
    <definedName name="Abteilung" localSheetId="24">#REF!</definedName>
    <definedName name="Abteilung" localSheetId="25">#REF!</definedName>
    <definedName name="Abteilung" localSheetId="26">#REF!</definedName>
    <definedName name="Abteilung" localSheetId="9">#REF!</definedName>
    <definedName name="Abteilung" localSheetId="27">#REF!</definedName>
    <definedName name="Abteilung" localSheetId="28">#REF!</definedName>
    <definedName name="Abteilung" localSheetId="29">#REF!</definedName>
    <definedName name="Abteilung" localSheetId="30">#REF!</definedName>
    <definedName name="Abteilung" localSheetId="31">#REF!</definedName>
    <definedName name="Abteilung" localSheetId="3">#REF!</definedName>
    <definedName name="Abteilung" localSheetId="4">#REF!</definedName>
    <definedName name="Abteilung" localSheetId="5">#REF!</definedName>
    <definedName name="Abteilung" localSheetId="6">#REF!</definedName>
    <definedName name="Abteilung" localSheetId="7">#REF!</definedName>
    <definedName name="Abteilung" localSheetId="32">#REF!</definedName>
    <definedName name="Abteilung" localSheetId="33">#REF!</definedName>
    <definedName name="Abteilung" localSheetId="60">#REF!</definedName>
    <definedName name="Abteilung" localSheetId="61">#REF!</definedName>
    <definedName name="Abteilung" localSheetId="62">#REF!</definedName>
    <definedName name="Abteilung" localSheetId="63">#REF!</definedName>
    <definedName name="Abteilung" localSheetId="64">#REF!</definedName>
    <definedName name="Abteilung" localSheetId="34">#REF!</definedName>
    <definedName name="Abteilung" localSheetId="35">#REF!</definedName>
    <definedName name="Abteilung" localSheetId="36">#REF!</definedName>
    <definedName name="Abteilung" localSheetId="10">#REF!</definedName>
    <definedName name="Abteilung" localSheetId="37">#REF!</definedName>
    <definedName name="Abteilung" localSheetId="38">#REF!</definedName>
    <definedName name="Abteilung" localSheetId="39">#REF!</definedName>
    <definedName name="Abteilung" localSheetId="40">#REF!</definedName>
    <definedName name="Abteilung" localSheetId="41">#REF!</definedName>
    <definedName name="Abteilung" localSheetId="42">#REF!</definedName>
    <definedName name="Abteilung" localSheetId="43">#REF!</definedName>
    <definedName name="Abteilung" localSheetId="44">#REF!</definedName>
    <definedName name="Abteilung" localSheetId="45">#REF!</definedName>
    <definedName name="Abteilung" localSheetId="46">#REF!</definedName>
    <definedName name="Abteilung" localSheetId="11">#REF!</definedName>
    <definedName name="Abteilung" localSheetId="47">#REF!</definedName>
    <definedName name="Abteilung" localSheetId="48">#REF!</definedName>
    <definedName name="Abteilung" localSheetId="49">#REF!</definedName>
    <definedName name="Abteilung" localSheetId="50">#REF!</definedName>
    <definedName name="Abteilung" localSheetId="51">#REF!</definedName>
    <definedName name="Abteilung" localSheetId="52">#REF!</definedName>
    <definedName name="Abteilung" localSheetId="53">#REF!</definedName>
    <definedName name="Abteilung" localSheetId="54">#REF!</definedName>
    <definedName name="Abteilung" localSheetId="55">#REF!</definedName>
    <definedName name="Abteilung" localSheetId="56">#REF!</definedName>
    <definedName name="Abteilung" localSheetId="12">#REF!</definedName>
    <definedName name="Abteilung" localSheetId="57">#REF!</definedName>
    <definedName name="Abteilung" localSheetId="58">#REF!</definedName>
    <definedName name="Abteilung" localSheetId="59">#REF!</definedName>
    <definedName name="Abteilung" localSheetId="13">#REF!</definedName>
    <definedName name="Abteilung" localSheetId="14">#REF!</definedName>
    <definedName name="Abteilung" localSheetId="15">#REF!</definedName>
    <definedName name="Abteilung" localSheetId="16">#REF!</definedName>
    <definedName name="Abteilung">#REF!</definedName>
    <definedName name="Anrede" localSheetId="8">#REF!</definedName>
    <definedName name="Anrede" localSheetId="17">#REF!</definedName>
    <definedName name="Anrede" localSheetId="18">#REF!</definedName>
    <definedName name="Anrede" localSheetId="19">#REF!</definedName>
    <definedName name="Anrede" localSheetId="20">#REF!</definedName>
    <definedName name="Anrede" localSheetId="21">#REF!</definedName>
    <definedName name="Anrede" localSheetId="22">#REF!</definedName>
    <definedName name="Anrede" localSheetId="23">#REF!</definedName>
    <definedName name="Anrede" localSheetId="24">#REF!</definedName>
    <definedName name="Anrede" localSheetId="25">#REF!</definedName>
    <definedName name="Anrede" localSheetId="26">#REF!</definedName>
    <definedName name="Anrede" localSheetId="9">#REF!</definedName>
    <definedName name="Anrede" localSheetId="27">#REF!</definedName>
    <definedName name="Anrede" localSheetId="28">#REF!</definedName>
    <definedName name="Anrede" localSheetId="29">#REF!</definedName>
    <definedName name="Anrede" localSheetId="30">#REF!</definedName>
    <definedName name="Anrede" localSheetId="31">#REF!</definedName>
    <definedName name="Anrede" localSheetId="3">#REF!</definedName>
    <definedName name="Anrede" localSheetId="4">#REF!</definedName>
    <definedName name="Anrede" localSheetId="5">#REF!</definedName>
    <definedName name="Anrede" localSheetId="6">#REF!</definedName>
    <definedName name="Anrede" localSheetId="7">#REF!</definedName>
    <definedName name="Anrede" localSheetId="32">#REF!</definedName>
    <definedName name="Anrede" localSheetId="33">#REF!</definedName>
    <definedName name="Anrede" localSheetId="60">#REF!</definedName>
    <definedName name="Anrede" localSheetId="61">#REF!</definedName>
    <definedName name="Anrede" localSheetId="62">#REF!</definedName>
    <definedName name="Anrede" localSheetId="63">#REF!</definedName>
    <definedName name="Anrede" localSheetId="64">#REF!</definedName>
    <definedName name="Anrede" localSheetId="34">#REF!</definedName>
    <definedName name="Anrede" localSheetId="35">#REF!</definedName>
    <definedName name="Anrede" localSheetId="36">#REF!</definedName>
    <definedName name="Anrede" localSheetId="10">#REF!</definedName>
    <definedName name="Anrede" localSheetId="37">#REF!</definedName>
    <definedName name="Anrede" localSheetId="38">#REF!</definedName>
    <definedName name="Anrede" localSheetId="39">#REF!</definedName>
    <definedName name="Anrede" localSheetId="40">#REF!</definedName>
    <definedName name="Anrede" localSheetId="41">#REF!</definedName>
    <definedName name="Anrede" localSheetId="42">#REF!</definedName>
    <definedName name="Anrede" localSheetId="43">#REF!</definedName>
    <definedName name="Anrede" localSheetId="44">#REF!</definedName>
    <definedName name="Anrede" localSheetId="45">#REF!</definedName>
    <definedName name="Anrede" localSheetId="46">#REF!</definedName>
    <definedName name="Anrede" localSheetId="11">#REF!</definedName>
    <definedName name="Anrede" localSheetId="47">#REF!</definedName>
    <definedName name="Anrede" localSheetId="48">#REF!</definedName>
    <definedName name="Anrede" localSheetId="49">#REF!</definedName>
    <definedName name="Anrede" localSheetId="50">#REF!</definedName>
    <definedName name="Anrede" localSheetId="51">#REF!</definedName>
    <definedName name="Anrede" localSheetId="52">#REF!</definedName>
    <definedName name="Anrede" localSheetId="53">#REF!</definedName>
    <definedName name="Anrede" localSheetId="54">#REF!</definedName>
    <definedName name="Anrede" localSheetId="55">#REF!</definedName>
    <definedName name="Anrede" localSheetId="56">#REF!</definedName>
    <definedName name="Anrede" localSheetId="12">#REF!</definedName>
    <definedName name="Anrede" localSheetId="57">#REF!</definedName>
    <definedName name="Anrede" localSheetId="58">#REF!</definedName>
    <definedName name="Anrede" localSheetId="59">#REF!</definedName>
    <definedName name="Anrede" localSheetId="13">#REF!</definedName>
    <definedName name="Anrede" localSheetId="14">#REF!</definedName>
    <definedName name="Anrede" localSheetId="15">#REF!</definedName>
    <definedName name="Anrede" localSheetId="16">#REF!</definedName>
    <definedName name="Anrede">#REF!</definedName>
    <definedName name="Artikelnummer">#REF!</definedName>
    <definedName name="dreckmist">#REF!</definedName>
    <definedName name="_xlnm.Print_Area" localSheetId="8">'1'!$B$2:$I$55</definedName>
    <definedName name="_xlnm.Print_Area" localSheetId="17">'10'!$B$2:$I$55</definedName>
    <definedName name="_xlnm.Print_Area" localSheetId="18">'11'!$B$2:$I$55</definedName>
    <definedName name="_xlnm.Print_Area" localSheetId="19">'12'!$B$2:$I$55</definedName>
    <definedName name="_xlnm.Print_Area" localSheetId="20">'13'!$B$2:$I$55</definedName>
    <definedName name="_xlnm.Print_Area" localSheetId="21">'14'!$B$2:$I$55</definedName>
    <definedName name="_xlnm.Print_Area" localSheetId="22">'15'!$B$2:$I$55</definedName>
    <definedName name="_xlnm.Print_Area" localSheetId="23">'16'!$B$2:$I$55</definedName>
    <definedName name="_xlnm.Print_Area" localSheetId="24">'17'!$B$2:$I$55</definedName>
    <definedName name="_xlnm.Print_Area" localSheetId="25">'18'!$B$2:$I$55</definedName>
    <definedName name="_xlnm.Print_Area" localSheetId="26">'19'!$B$2:$I$55</definedName>
    <definedName name="_xlnm.Print_Area" localSheetId="9">'2'!$B$2:$I$55</definedName>
    <definedName name="_xlnm.Print_Area" localSheetId="27">'20'!$B$2:$I$55</definedName>
    <definedName name="_xlnm.Print_Area" localSheetId="28">'21'!$B$2:$I$55</definedName>
    <definedName name="_xlnm.Print_Area" localSheetId="29">'22'!$B$2:$I$55</definedName>
    <definedName name="_xlnm.Print_Area" localSheetId="30">'23'!$B$2:$I$55</definedName>
    <definedName name="_xlnm.Print_Area" localSheetId="31">'24'!$B$2:$I$55</definedName>
    <definedName name="_xlnm.Print_Area" localSheetId="3">'2448'!$B$2:$I$55</definedName>
    <definedName name="_xlnm.Print_Area" localSheetId="4">'2449'!$B$2:$I$55</definedName>
    <definedName name="_xlnm.Print_Area" localSheetId="5">'2450'!$B$2:$I$55</definedName>
    <definedName name="_xlnm.Print_Area" localSheetId="6">'2451'!$B$2:$I$55</definedName>
    <definedName name="_xlnm.Print_Area" localSheetId="7">'2452'!$B$2:$I$55</definedName>
    <definedName name="_xlnm.Print_Area" localSheetId="32">'25'!$B$2:$I$55</definedName>
    <definedName name="_xlnm.Print_Area" localSheetId="33">'26'!$B$2:$I$55</definedName>
    <definedName name="_xlnm.Print_Area" localSheetId="60">'2601'!$B$2:$I$55</definedName>
    <definedName name="_xlnm.Print_Area" localSheetId="61">'2602'!$B$2:$I$55</definedName>
    <definedName name="_xlnm.Print_Area" localSheetId="62">'2603'!$B$2:$I$55</definedName>
    <definedName name="_xlnm.Print_Area" localSheetId="63">'2604'!$B$2:$I$55</definedName>
    <definedName name="_xlnm.Print_Area" localSheetId="64">'2605'!$B$2:$I$55</definedName>
    <definedName name="_xlnm.Print_Area" localSheetId="34">'27'!$B$2:$I$55</definedName>
    <definedName name="_xlnm.Print_Area" localSheetId="35">'28'!$B$2:$I$55</definedName>
    <definedName name="_xlnm.Print_Area" localSheetId="36">'29'!$B$2:$I$55</definedName>
    <definedName name="_xlnm.Print_Area" localSheetId="10">'3'!$B$2:$I$55</definedName>
    <definedName name="_xlnm.Print_Area" localSheetId="37">'30'!$B$2:$I$55</definedName>
    <definedName name="_xlnm.Print_Area" localSheetId="38">'31'!$B$2:$I$55</definedName>
    <definedName name="_xlnm.Print_Area" localSheetId="39">'32'!$B$2:$I$55</definedName>
    <definedName name="_xlnm.Print_Area" localSheetId="40">'33'!$B$2:$I$55</definedName>
    <definedName name="_xlnm.Print_Area" localSheetId="41">'34'!$B$2:$I$55</definedName>
    <definedName name="_xlnm.Print_Area" localSheetId="42">'35'!$B$2:$I$55</definedName>
    <definedName name="_xlnm.Print_Area" localSheetId="43">'36'!$B$2:$I$55</definedName>
    <definedName name="_xlnm.Print_Area" localSheetId="44">'37'!$B$2:$I$55</definedName>
    <definedName name="_xlnm.Print_Area" localSheetId="45">'38'!$B$2:$I$55</definedName>
    <definedName name="_xlnm.Print_Area" localSheetId="46">'39'!$B$2:$I$55</definedName>
    <definedName name="_xlnm.Print_Area" localSheetId="11">'4'!$B$2:$I$55</definedName>
    <definedName name="_xlnm.Print_Area" localSheetId="47">'40'!$B$2:$I$55</definedName>
    <definedName name="_xlnm.Print_Area" localSheetId="48">'41'!$B$2:$I$55</definedName>
    <definedName name="_xlnm.Print_Area" localSheetId="49">'42'!$B$2:$I$55</definedName>
    <definedName name="_xlnm.Print_Area" localSheetId="50">'43'!$B$2:$I$55</definedName>
    <definedName name="_xlnm.Print_Area" localSheetId="51">'44'!$B$2:$I$55</definedName>
    <definedName name="_xlnm.Print_Area" localSheetId="52">'45'!$B$2:$I$55</definedName>
    <definedName name="_xlnm.Print_Area" localSheetId="53">'46'!$B$2:$I$55</definedName>
    <definedName name="_xlnm.Print_Area" localSheetId="54">'47'!$B$2:$I$55</definedName>
    <definedName name="_xlnm.Print_Area" localSheetId="55">'48'!$B$2:$I$55</definedName>
    <definedName name="_xlnm.Print_Area" localSheetId="56">'49'!$B$2:$I$55</definedName>
    <definedName name="_xlnm.Print_Area" localSheetId="12">'5'!$B$2:$I$55</definedName>
    <definedName name="_xlnm.Print_Area" localSheetId="57">'50'!$B$2:$I$55</definedName>
    <definedName name="_xlnm.Print_Area" localSheetId="58">'51'!$B$2:$I$55</definedName>
    <definedName name="_xlnm.Print_Area" localSheetId="59">'52'!$B$2:$I$55</definedName>
    <definedName name="_xlnm.Print_Area" localSheetId="13">'6'!$B$2:$I$55</definedName>
    <definedName name="_xlnm.Print_Area" localSheetId="14">'7'!$B$2:$I$55</definedName>
    <definedName name="_xlnm.Print_Area" localSheetId="15">'8'!$B$2:$I$55</definedName>
    <definedName name="_xlnm.Print_Area" localSheetId="16">'9'!$B$2:$I$55</definedName>
    <definedName name="_xlnm.Print_Area" localSheetId="1">Datenbank!$B:$T</definedName>
    <definedName name="_xlnm.Print_Area" localSheetId="65">Dokumentation!$B$2:$K$159</definedName>
    <definedName name="_xlnm.Print_Area" localSheetId="2">Jahr!$B$2:$DE$41</definedName>
    <definedName name="_xlnm.Print_Area" localSheetId="0">Zentrale!$B$2:$Z$47</definedName>
    <definedName name="_xlnm.Print_Titles" localSheetId="8">'1'!$2:$6</definedName>
    <definedName name="_xlnm.Print_Titles" localSheetId="17">'10'!$2:$6</definedName>
    <definedName name="_xlnm.Print_Titles" localSheetId="18">'11'!$2:$6</definedName>
    <definedName name="_xlnm.Print_Titles" localSheetId="19">'12'!$2:$6</definedName>
    <definedName name="_xlnm.Print_Titles" localSheetId="20">'13'!$2:$6</definedName>
    <definedName name="_xlnm.Print_Titles" localSheetId="21">'14'!$2:$6</definedName>
    <definedName name="_xlnm.Print_Titles" localSheetId="22">'15'!$2:$6</definedName>
    <definedName name="_xlnm.Print_Titles" localSheetId="23">'16'!$2:$6</definedName>
    <definedName name="_xlnm.Print_Titles" localSheetId="24">'17'!$2:$6</definedName>
    <definedName name="_xlnm.Print_Titles" localSheetId="25">'18'!$2:$6</definedName>
    <definedName name="_xlnm.Print_Titles" localSheetId="26">'19'!$2:$6</definedName>
    <definedName name="_xlnm.Print_Titles" localSheetId="9">'2'!$2:$6</definedName>
    <definedName name="_xlnm.Print_Titles" localSheetId="27">'20'!$2:$6</definedName>
    <definedName name="_xlnm.Print_Titles" localSheetId="28">'21'!$2:$6</definedName>
    <definedName name="_xlnm.Print_Titles" localSheetId="29">'22'!$2:$6</definedName>
    <definedName name="_xlnm.Print_Titles" localSheetId="30">'23'!$2:$6</definedName>
    <definedName name="_xlnm.Print_Titles" localSheetId="31">'24'!$2:$6</definedName>
    <definedName name="_xlnm.Print_Titles" localSheetId="3">'2448'!$2:$6</definedName>
    <definedName name="_xlnm.Print_Titles" localSheetId="4">'2449'!$2:$6</definedName>
    <definedName name="_xlnm.Print_Titles" localSheetId="5">'2450'!$2:$6</definedName>
    <definedName name="_xlnm.Print_Titles" localSheetId="6">'2451'!$2:$6</definedName>
    <definedName name="_xlnm.Print_Titles" localSheetId="7">'2452'!$2:$6</definedName>
    <definedName name="_xlnm.Print_Titles" localSheetId="32">'25'!$2:$6</definedName>
    <definedName name="_xlnm.Print_Titles" localSheetId="33">'26'!$2:$6</definedName>
    <definedName name="_xlnm.Print_Titles" localSheetId="60">'2601'!$2:$6</definedName>
    <definedName name="_xlnm.Print_Titles" localSheetId="61">'2602'!$2:$6</definedName>
    <definedName name="_xlnm.Print_Titles" localSheetId="62">'2603'!$2:$6</definedName>
    <definedName name="_xlnm.Print_Titles" localSheetId="63">'2604'!$2:$6</definedName>
    <definedName name="_xlnm.Print_Titles" localSheetId="64">'2605'!$2:$6</definedName>
    <definedName name="_xlnm.Print_Titles" localSheetId="34">'27'!$2:$6</definedName>
    <definedName name="_xlnm.Print_Titles" localSheetId="35">'28'!$2:$6</definedName>
    <definedName name="_xlnm.Print_Titles" localSheetId="36">'29'!$2:$6</definedName>
    <definedName name="_xlnm.Print_Titles" localSheetId="10">'3'!$2:$6</definedName>
    <definedName name="_xlnm.Print_Titles" localSheetId="37">'30'!$2:$6</definedName>
    <definedName name="_xlnm.Print_Titles" localSheetId="38">'31'!$2:$6</definedName>
    <definedName name="_xlnm.Print_Titles" localSheetId="39">'32'!$2:$6</definedName>
    <definedName name="_xlnm.Print_Titles" localSheetId="40">'33'!$2:$6</definedName>
    <definedName name="_xlnm.Print_Titles" localSheetId="41">'34'!$2:$6</definedName>
    <definedName name="_xlnm.Print_Titles" localSheetId="42">'35'!$2:$6</definedName>
    <definedName name="_xlnm.Print_Titles" localSheetId="43">'36'!$2:$6</definedName>
    <definedName name="_xlnm.Print_Titles" localSheetId="44">'37'!$2:$6</definedName>
    <definedName name="_xlnm.Print_Titles" localSheetId="45">'38'!$2:$6</definedName>
    <definedName name="_xlnm.Print_Titles" localSheetId="46">'39'!$2:$6</definedName>
    <definedName name="_xlnm.Print_Titles" localSheetId="11">'4'!$2:$6</definedName>
    <definedName name="_xlnm.Print_Titles" localSheetId="47">'40'!$2:$6</definedName>
    <definedName name="_xlnm.Print_Titles" localSheetId="48">'41'!$2:$6</definedName>
    <definedName name="_xlnm.Print_Titles" localSheetId="49">'42'!$2:$6</definedName>
    <definedName name="_xlnm.Print_Titles" localSheetId="50">'43'!$2:$6</definedName>
    <definedName name="_xlnm.Print_Titles" localSheetId="51">'44'!$2:$6</definedName>
    <definedName name="_xlnm.Print_Titles" localSheetId="52">'45'!$2:$6</definedName>
    <definedName name="_xlnm.Print_Titles" localSheetId="53">'46'!$2:$6</definedName>
    <definedName name="_xlnm.Print_Titles" localSheetId="54">'47'!$2:$6</definedName>
    <definedName name="_xlnm.Print_Titles" localSheetId="55">'48'!$2:$6</definedName>
    <definedName name="_xlnm.Print_Titles" localSheetId="56">'49'!$2:$6</definedName>
    <definedName name="_xlnm.Print_Titles" localSheetId="12">'5'!$2:$6</definedName>
    <definedName name="_xlnm.Print_Titles" localSheetId="57">'50'!$2:$6</definedName>
    <definedName name="_xlnm.Print_Titles" localSheetId="58">'51'!$2:$6</definedName>
    <definedName name="_xlnm.Print_Titles" localSheetId="59">'52'!$2:$6</definedName>
    <definedName name="_xlnm.Print_Titles" localSheetId="13">'6'!$2:$6</definedName>
    <definedName name="_xlnm.Print_Titles" localSheetId="14">'7'!$2:$6</definedName>
    <definedName name="_xlnm.Print_Titles" localSheetId="15">'8'!$2:$6</definedName>
    <definedName name="_xlnm.Print_Titles" localSheetId="16">'9'!$2:$6</definedName>
    <definedName name="_xlnm.Print_Titles" localSheetId="1">Datenbank!$3:$5</definedName>
    <definedName name="_xlnm.Print_Titles" localSheetId="65">Dokumentation!$2:$4</definedName>
    <definedName name="Firma" localSheetId="8">#REF!</definedName>
    <definedName name="Firma" localSheetId="17">#REF!</definedName>
    <definedName name="Firma" localSheetId="18">#REF!</definedName>
    <definedName name="Firma" localSheetId="19">#REF!</definedName>
    <definedName name="Firma" localSheetId="20">#REF!</definedName>
    <definedName name="Firma" localSheetId="21">#REF!</definedName>
    <definedName name="Firma" localSheetId="22">#REF!</definedName>
    <definedName name="Firma" localSheetId="23">#REF!</definedName>
    <definedName name="Firma" localSheetId="24">#REF!</definedName>
    <definedName name="Firma" localSheetId="25">#REF!</definedName>
    <definedName name="Firma" localSheetId="26">#REF!</definedName>
    <definedName name="Firma" localSheetId="9">#REF!</definedName>
    <definedName name="Firma" localSheetId="27">#REF!</definedName>
    <definedName name="Firma" localSheetId="28">#REF!</definedName>
    <definedName name="Firma" localSheetId="29">#REF!</definedName>
    <definedName name="Firma" localSheetId="30">#REF!</definedName>
    <definedName name="Firma" localSheetId="31">#REF!</definedName>
    <definedName name="Firma" localSheetId="3">#REF!</definedName>
    <definedName name="Firma" localSheetId="4">#REF!</definedName>
    <definedName name="Firma" localSheetId="5">#REF!</definedName>
    <definedName name="Firma" localSheetId="6">#REF!</definedName>
    <definedName name="Firma" localSheetId="7">#REF!</definedName>
    <definedName name="Firma" localSheetId="32">#REF!</definedName>
    <definedName name="Firma" localSheetId="33">#REF!</definedName>
    <definedName name="Firma" localSheetId="60">#REF!</definedName>
    <definedName name="Firma" localSheetId="61">#REF!</definedName>
    <definedName name="Firma" localSheetId="62">#REF!</definedName>
    <definedName name="Firma" localSheetId="63">#REF!</definedName>
    <definedName name="Firma" localSheetId="64">#REF!</definedName>
    <definedName name="Firma" localSheetId="34">#REF!</definedName>
    <definedName name="Firma" localSheetId="35">#REF!</definedName>
    <definedName name="Firma" localSheetId="36">#REF!</definedName>
    <definedName name="Firma" localSheetId="10">#REF!</definedName>
    <definedName name="Firma" localSheetId="37">#REF!</definedName>
    <definedName name="Firma" localSheetId="38">#REF!</definedName>
    <definedName name="Firma" localSheetId="39">#REF!</definedName>
    <definedName name="Firma" localSheetId="40">#REF!</definedName>
    <definedName name="Firma" localSheetId="41">#REF!</definedName>
    <definedName name="Firma" localSheetId="42">#REF!</definedName>
    <definedName name="Firma" localSheetId="43">#REF!</definedName>
    <definedName name="Firma" localSheetId="44">#REF!</definedName>
    <definedName name="Firma" localSheetId="45">#REF!</definedName>
    <definedName name="Firma" localSheetId="46">#REF!</definedName>
    <definedName name="Firma" localSheetId="11">#REF!</definedName>
    <definedName name="Firma" localSheetId="47">#REF!</definedName>
    <definedName name="Firma" localSheetId="48">#REF!</definedName>
    <definedName name="Firma" localSheetId="49">#REF!</definedName>
    <definedName name="Firma" localSheetId="50">#REF!</definedName>
    <definedName name="Firma" localSheetId="51">#REF!</definedName>
    <definedName name="Firma" localSheetId="52">#REF!</definedName>
    <definedName name="Firma" localSheetId="53">#REF!</definedName>
    <definedName name="Firma" localSheetId="54">#REF!</definedName>
    <definedName name="Firma" localSheetId="55">#REF!</definedName>
    <definedName name="Firma" localSheetId="56">#REF!</definedName>
    <definedName name="Firma" localSheetId="12">#REF!</definedName>
    <definedName name="Firma" localSheetId="57">#REF!</definedName>
    <definedName name="Firma" localSheetId="58">#REF!</definedName>
    <definedName name="Firma" localSheetId="59">#REF!</definedName>
    <definedName name="Firma" localSheetId="13">#REF!</definedName>
    <definedName name="Firma" localSheetId="14">#REF!</definedName>
    <definedName name="Firma" localSheetId="15">#REF!</definedName>
    <definedName name="Firma" localSheetId="16">#REF!</definedName>
    <definedName name="Firma">#REF!</definedName>
    <definedName name="Internet" localSheetId="8">#REF!</definedName>
    <definedName name="Internet" localSheetId="17">#REF!</definedName>
    <definedName name="Internet" localSheetId="18">#REF!</definedName>
    <definedName name="Internet" localSheetId="19">#REF!</definedName>
    <definedName name="Internet" localSheetId="20">#REF!</definedName>
    <definedName name="Internet" localSheetId="21">#REF!</definedName>
    <definedName name="Internet" localSheetId="22">#REF!</definedName>
    <definedName name="Internet" localSheetId="23">#REF!</definedName>
    <definedName name="Internet" localSheetId="24">#REF!</definedName>
    <definedName name="Internet" localSheetId="25">#REF!</definedName>
    <definedName name="Internet" localSheetId="26">#REF!</definedName>
    <definedName name="Internet" localSheetId="9">#REF!</definedName>
    <definedName name="Internet" localSheetId="27">#REF!</definedName>
    <definedName name="Internet" localSheetId="28">#REF!</definedName>
    <definedName name="Internet" localSheetId="29">#REF!</definedName>
    <definedName name="Internet" localSheetId="30">#REF!</definedName>
    <definedName name="Internet" localSheetId="31">#REF!</definedName>
    <definedName name="Internet" localSheetId="3">#REF!</definedName>
    <definedName name="Internet" localSheetId="4">#REF!</definedName>
    <definedName name="Internet" localSheetId="5">#REF!</definedName>
    <definedName name="Internet" localSheetId="6">#REF!</definedName>
    <definedName name="Internet" localSheetId="7">#REF!</definedName>
    <definedName name="Internet" localSheetId="32">#REF!</definedName>
    <definedName name="Internet" localSheetId="33">#REF!</definedName>
    <definedName name="Internet" localSheetId="60">#REF!</definedName>
    <definedName name="Internet" localSheetId="61">#REF!</definedName>
    <definedName name="Internet" localSheetId="62">#REF!</definedName>
    <definedName name="Internet" localSheetId="63">#REF!</definedName>
    <definedName name="Internet" localSheetId="64">#REF!</definedName>
    <definedName name="Internet" localSheetId="34">#REF!</definedName>
    <definedName name="Internet" localSheetId="35">#REF!</definedName>
    <definedName name="Internet" localSheetId="36">#REF!</definedName>
    <definedName name="Internet" localSheetId="10">#REF!</definedName>
    <definedName name="Internet" localSheetId="37">#REF!</definedName>
    <definedName name="Internet" localSheetId="38">#REF!</definedName>
    <definedName name="Internet" localSheetId="39">#REF!</definedName>
    <definedName name="Internet" localSheetId="40">#REF!</definedName>
    <definedName name="Internet" localSheetId="41">#REF!</definedName>
    <definedName name="Internet" localSheetId="42">#REF!</definedName>
    <definedName name="Internet" localSheetId="43">#REF!</definedName>
    <definedName name="Internet" localSheetId="44">#REF!</definedName>
    <definedName name="Internet" localSheetId="45">#REF!</definedName>
    <definedName name="Internet" localSheetId="46">#REF!</definedName>
    <definedName name="Internet" localSheetId="11">#REF!</definedName>
    <definedName name="Internet" localSheetId="47">#REF!</definedName>
    <definedName name="Internet" localSheetId="48">#REF!</definedName>
    <definedName name="Internet" localSheetId="49">#REF!</definedName>
    <definedName name="Internet" localSheetId="50">#REF!</definedName>
    <definedName name="Internet" localSheetId="51">#REF!</definedName>
    <definedName name="Internet" localSheetId="52">#REF!</definedName>
    <definedName name="Internet" localSheetId="53">#REF!</definedName>
    <definedName name="Internet" localSheetId="54">#REF!</definedName>
    <definedName name="Internet" localSheetId="55">#REF!</definedName>
    <definedName name="Internet" localSheetId="56">#REF!</definedName>
    <definedName name="Internet" localSheetId="12">#REF!</definedName>
    <definedName name="Internet" localSheetId="57">#REF!</definedName>
    <definedName name="Internet" localSheetId="58">#REF!</definedName>
    <definedName name="Internet" localSheetId="59">#REF!</definedName>
    <definedName name="Internet" localSheetId="13">#REF!</definedName>
    <definedName name="Internet" localSheetId="14">#REF!</definedName>
    <definedName name="Internet" localSheetId="15">#REF!</definedName>
    <definedName name="Internet" localSheetId="16">#REF!</definedName>
    <definedName name="Internet">#REF!</definedName>
    <definedName name="km" localSheetId="2">#REF!</definedName>
    <definedName name="km">#REF!</definedName>
    <definedName name="Kundennummer" localSheetId="8">#REF!</definedName>
    <definedName name="Kundennummer" localSheetId="17">#REF!</definedName>
    <definedName name="Kundennummer" localSheetId="18">#REF!</definedName>
    <definedName name="Kundennummer" localSheetId="19">#REF!</definedName>
    <definedName name="Kundennummer" localSheetId="20">#REF!</definedName>
    <definedName name="Kundennummer" localSheetId="21">#REF!</definedName>
    <definedName name="Kundennummer" localSheetId="22">#REF!</definedName>
    <definedName name="Kundennummer" localSheetId="23">#REF!</definedName>
    <definedName name="Kundennummer" localSheetId="24">#REF!</definedName>
    <definedName name="Kundennummer" localSheetId="25">#REF!</definedName>
    <definedName name="Kundennummer" localSheetId="26">#REF!</definedName>
    <definedName name="Kundennummer" localSheetId="9">#REF!</definedName>
    <definedName name="Kundennummer" localSheetId="27">#REF!</definedName>
    <definedName name="Kundennummer" localSheetId="28">#REF!</definedName>
    <definedName name="Kundennummer" localSheetId="29">#REF!</definedName>
    <definedName name="Kundennummer" localSheetId="30">#REF!</definedName>
    <definedName name="Kundennummer" localSheetId="31">#REF!</definedName>
    <definedName name="Kundennummer" localSheetId="3">#REF!</definedName>
    <definedName name="Kundennummer" localSheetId="4">#REF!</definedName>
    <definedName name="Kundennummer" localSheetId="5">#REF!</definedName>
    <definedName name="Kundennummer" localSheetId="6">#REF!</definedName>
    <definedName name="Kundennummer" localSheetId="7">#REF!</definedName>
    <definedName name="Kundennummer" localSheetId="32">#REF!</definedName>
    <definedName name="Kundennummer" localSheetId="33">#REF!</definedName>
    <definedName name="Kundennummer" localSheetId="60">#REF!</definedName>
    <definedName name="Kundennummer" localSheetId="61">#REF!</definedName>
    <definedName name="Kundennummer" localSheetId="62">#REF!</definedName>
    <definedName name="Kundennummer" localSheetId="63">#REF!</definedName>
    <definedName name="Kundennummer" localSheetId="64">#REF!</definedName>
    <definedName name="Kundennummer" localSheetId="34">#REF!</definedName>
    <definedName name="Kundennummer" localSheetId="35">#REF!</definedName>
    <definedName name="Kundennummer" localSheetId="36">#REF!</definedName>
    <definedName name="Kundennummer" localSheetId="10">#REF!</definedName>
    <definedName name="Kundennummer" localSheetId="37">#REF!</definedName>
    <definedName name="Kundennummer" localSheetId="38">#REF!</definedName>
    <definedName name="Kundennummer" localSheetId="39">#REF!</definedName>
    <definedName name="Kundennummer" localSheetId="40">#REF!</definedName>
    <definedName name="Kundennummer" localSheetId="41">#REF!</definedName>
    <definedName name="Kundennummer" localSheetId="42">#REF!</definedName>
    <definedName name="Kundennummer" localSheetId="43">#REF!</definedName>
    <definedName name="Kundennummer" localSheetId="44">#REF!</definedName>
    <definedName name="Kundennummer" localSheetId="45">#REF!</definedName>
    <definedName name="Kundennummer" localSheetId="46">#REF!</definedName>
    <definedName name="Kundennummer" localSheetId="11">#REF!</definedName>
    <definedName name="Kundennummer" localSheetId="47">#REF!</definedName>
    <definedName name="Kundennummer" localSheetId="48">#REF!</definedName>
    <definedName name="Kundennummer" localSheetId="49">#REF!</definedName>
    <definedName name="Kundennummer" localSheetId="50">#REF!</definedName>
    <definedName name="Kundennummer" localSheetId="51">#REF!</definedName>
    <definedName name="Kundennummer" localSheetId="52">#REF!</definedName>
    <definedName name="Kundennummer" localSheetId="53">#REF!</definedName>
    <definedName name="Kundennummer" localSheetId="54">#REF!</definedName>
    <definedName name="Kundennummer" localSheetId="55">#REF!</definedName>
    <definedName name="Kundennummer" localSheetId="56">#REF!</definedName>
    <definedName name="Kundennummer" localSheetId="12">#REF!</definedName>
    <definedName name="Kundennummer" localSheetId="57">#REF!</definedName>
    <definedName name="Kundennummer" localSheetId="58">#REF!</definedName>
    <definedName name="Kundennummer" localSheetId="59">#REF!</definedName>
    <definedName name="Kundennummer" localSheetId="13">#REF!</definedName>
    <definedName name="Kundennummer" localSheetId="14">#REF!</definedName>
    <definedName name="Kundennummer" localSheetId="15">#REF!</definedName>
    <definedName name="Kundennummer" localSheetId="16">#REF!</definedName>
    <definedName name="Kundennummer">#REF!</definedName>
    <definedName name="Kurse" localSheetId="2">#REF!</definedName>
    <definedName name="Kurse">#REF!</definedName>
    <definedName name="Name" localSheetId="2">#REF!</definedName>
    <definedName name="Name">#REF!</definedName>
    <definedName name="Ort" localSheetId="2">#REF!</definedName>
    <definedName name="Ort">#REF!</definedName>
    <definedName name="PLZ" localSheetId="8">#REF!</definedName>
    <definedName name="PLZ" localSheetId="17">#REF!</definedName>
    <definedName name="PLZ" localSheetId="18">#REF!</definedName>
    <definedName name="PLZ" localSheetId="19">#REF!</definedName>
    <definedName name="PLZ" localSheetId="20">#REF!</definedName>
    <definedName name="PLZ" localSheetId="21">#REF!</definedName>
    <definedName name="PLZ" localSheetId="22">#REF!</definedName>
    <definedName name="PLZ" localSheetId="23">#REF!</definedName>
    <definedName name="PLZ" localSheetId="24">#REF!</definedName>
    <definedName name="PLZ" localSheetId="25">#REF!</definedName>
    <definedName name="PLZ" localSheetId="26">#REF!</definedName>
    <definedName name="PLZ" localSheetId="9">#REF!</definedName>
    <definedName name="PLZ" localSheetId="27">#REF!</definedName>
    <definedName name="PLZ" localSheetId="28">#REF!</definedName>
    <definedName name="PLZ" localSheetId="29">#REF!</definedName>
    <definedName name="PLZ" localSheetId="30">#REF!</definedName>
    <definedName name="PLZ" localSheetId="31">#REF!</definedName>
    <definedName name="PLZ" localSheetId="3">#REF!</definedName>
    <definedName name="PLZ" localSheetId="4">#REF!</definedName>
    <definedName name="PLZ" localSheetId="5">#REF!</definedName>
    <definedName name="PLZ" localSheetId="6">#REF!</definedName>
    <definedName name="PLZ" localSheetId="7">#REF!</definedName>
    <definedName name="PLZ" localSheetId="32">#REF!</definedName>
    <definedName name="PLZ" localSheetId="33">#REF!</definedName>
    <definedName name="PLZ" localSheetId="60">#REF!</definedName>
    <definedName name="PLZ" localSheetId="61">#REF!</definedName>
    <definedName name="PLZ" localSheetId="62">#REF!</definedName>
    <definedName name="PLZ" localSheetId="63">#REF!</definedName>
    <definedName name="PLZ" localSheetId="64">#REF!</definedName>
    <definedName name="PLZ" localSheetId="34">#REF!</definedName>
    <definedName name="PLZ" localSheetId="35">#REF!</definedName>
    <definedName name="PLZ" localSheetId="36">#REF!</definedName>
    <definedName name="PLZ" localSheetId="10">#REF!</definedName>
    <definedName name="PLZ" localSheetId="37">#REF!</definedName>
    <definedName name="PLZ" localSheetId="38">#REF!</definedName>
    <definedName name="PLZ" localSheetId="39">#REF!</definedName>
    <definedName name="PLZ" localSheetId="40">#REF!</definedName>
    <definedName name="PLZ" localSheetId="41">#REF!</definedName>
    <definedName name="PLZ" localSheetId="42">#REF!</definedName>
    <definedName name="PLZ" localSheetId="43">#REF!</definedName>
    <definedName name="PLZ" localSheetId="44">#REF!</definedName>
    <definedName name="PLZ" localSheetId="45">#REF!</definedName>
    <definedName name="PLZ" localSheetId="46">#REF!</definedName>
    <definedName name="PLZ" localSheetId="11">#REF!</definedName>
    <definedName name="PLZ" localSheetId="47">#REF!</definedName>
    <definedName name="PLZ" localSheetId="48">#REF!</definedName>
    <definedName name="PLZ" localSheetId="49">#REF!</definedName>
    <definedName name="PLZ" localSheetId="50">#REF!</definedName>
    <definedName name="PLZ" localSheetId="51">#REF!</definedName>
    <definedName name="PLZ" localSheetId="52">#REF!</definedName>
    <definedName name="PLZ" localSheetId="53">#REF!</definedName>
    <definedName name="PLZ" localSheetId="54">#REF!</definedName>
    <definedName name="PLZ" localSheetId="55">#REF!</definedName>
    <definedName name="PLZ" localSheetId="56">#REF!</definedName>
    <definedName name="PLZ" localSheetId="12">#REF!</definedName>
    <definedName name="PLZ" localSheetId="57">#REF!</definedName>
    <definedName name="PLZ" localSheetId="58">#REF!</definedName>
    <definedName name="PLZ" localSheetId="59">#REF!</definedName>
    <definedName name="PLZ" localSheetId="13">#REF!</definedName>
    <definedName name="PLZ" localSheetId="14">#REF!</definedName>
    <definedName name="PLZ" localSheetId="15">#REF!</definedName>
    <definedName name="PLZ" localSheetId="16">#REF!</definedName>
    <definedName name="PLZ">#REF!</definedName>
    <definedName name="Preis">#REF!</definedName>
    <definedName name="sdasdasd">[1]Sortiertabelle!$F$1:$F$65536</definedName>
    <definedName name="Straße" localSheetId="8">#REF!</definedName>
    <definedName name="Straße" localSheetId="17">#REF!</definedName>
    <definedName name="Straße" localSheetId="18">#REF!</definedName>
    <definedName name="Straße" localSheetId="19">#REF!</definedName>
    <definedName name="Straße" localSheetId="20">#REF!</definedName>
    <definedName name="Straße" localSheetId="21">#REF!</definedName>
    <definedName name="Straße" localSheetId="22">#REF!</definedName>
    <definedName name="Straße" localSheetId="23">#REF!</definedName>
    <definedName name="Straße" localSheetId="24">#REF!</definedName>
    <definedName name="Straße" localSheetId="25">#REF!</definedName>
    <definedName name="Straße" localSheetId="26">#REF!</definedName>
    <definedName name="Straße" localSheetId="9">#REF!</definedName>
    <definedName name="Straße" localSheetId="27">#REF!</definedName>
    <definedName name="Straße" localSheetId="28">#REF!</definedName>
    <definedName name="Straße" localSheetId="29">#REF!</definedName>
    <definedName name="Straße" localSheetId="30">#REF!</definedName>
    <definedName name="Straße" localSheetId="31">#REF!</definedName>
    <definedName name="Straße" localSheetId="3">#REF!</definedName>
    <definedName name="Straße" localSheetId="4">#REF!</definedName>
    <definedName name="Straße" localSheetId="5">#REF!</definedName>
    <definedName name="Straße" localSheetId="6">#REF!</definedName>
    <definedName name="Straße" localSheetId="7">#REF!</definedName>
    <definedName name="Straße" localSheetId="32">#REF!</definedName>
    <definedName name="Straße" localSheetId="33">#REF!</definedName>
    <definedName name="Straße" localSheetId="60">#REF!</definedName>
    <definedName name="Straße" localSheetId="61">#REF!</definedName>
    <definedName name="Straße" localSheetId="62">#REF!</definedName>
    <definedName name="Straße" localSheetId="63">#REF!</definedName>
    <definedName name="Straße" localSheetId="64">#REF!</definedName>
    <definedName name="Straße" localSheetId="34">#REF!</definedName>
    <definedName name="Straße" localSheetId="35">#REF!</definedName>
    <definedName name="Straße" localSheetId="36">#REF!</definedName>
    <definedName name="Straße" localSheetId="10">#REF!</definedName>
    <definedName name="Straße" localSheetId="37">#REF!</definedName>
    <definedName name="Straße" localSheetId="38">#REF!</definedName>
    <definedName name="Straße" localSheetId="39">#REF!</definedName>
    <definedName name="Straße" localSheetId="40">#REF!</definedName>
    <definedName name="Straße" localSheetId="41">#REF!</definedName>
    <definedName name="Straße" localSheetId="42">#REF!</definedName>
    <definedName name="Straße" localSheetId="43">#REF!</definedName>
    <definedName name="Straße" localSheetId="44">#REF!</definedName>
    <definedName name="Straße" localSheetId="45">#REF!</definedName>
    <definedName name="Straße" localSheetId="46">#REF!</definedName>
    <definedName name="Straße" localSheetId="11">#REF!</definedName>
    <definedName name="Straße" localSheetId="47">#REF!</definedName>
    <definedName name="Straße" localSheetId="48">#REF!</definedName>
    <definedName name="Straße" localSheetId="49">#REF!</definedName>
    <definedName name="Straße" localSheetId="50">#REF!</definedName>
    <definedName name="Straße" localSheetId="51">#REF!</definedName>
    <definedName name="Straße" localSheetId="52">#REF!</definedName>
    <definedName name="Straße" localSheetId="53">#REF!</definedName>
    <definedName name="Straße" localSheetId="54">#REF!</definedName>
    <definedName name="Straße" localSheetId="55">#REF!</definedName>
    <definedName name="Straße" localSheetId="56">#REF!</definedName>
    <definedName name="Straße" localSheetId="12">#REF!</definedName>
    <definedName name="Straße" localSheetId="57">#REF!</definedName>
    <definedName name="Straße" localSheetId="58">#REF!</definedName>
    <definedName name="Straße" localSheetId="59">#REF!</definedName>
    <definedName name="Straße" localSheetId="13">#REF!</definedName>
    <definedName name="Straße" localSheetId="14">#REF!</definedName>
    <definedName name="Straße" localSheetId="15">#REF!</definedName>
    <definedName name="Straße" localSheetId="16">#REF!</definedName>
    <definedName name="Straße">#REF!</definedName>
    <definedName name="superdreckmist">#REF!</definedName>
    <definedName name="Text1">#REF!</definedName>
    <definedName name="Text2">#REF!</definedName>
    <definedName name="Umrechnungskurs" localSheetId="2">#REF!</definedName>
    <definedName name="Umrechnungskurs">#REF!</definedName>
    <definedName name="Vorname" localSheetId="8">#REF!</definedName>
    <definedName name="Vorname" localSheetId="17">#REF!</definedName>
    <definedName name="Vorname" localSheetId="18">#REF!</definedName>
    <definedName name="Vorname" localSheetId="19">#REF!</definedName>
    <definedName name="Vorname" localSheetId="20">#REF!</definedName>
    <definedName name="Vorname" localSheetId="21">#REF!</definedName>
    <definedName name="Vorname" localSheetId="22">#REF!</definedName>
    <definedName name="Vorname" localSheetId="23">#REF!</definedName>
    <definedName name="Vorname" localSheetId="24">#REF!</definedName>
    <definedName name="Vorname" localSheetId="25">#REF!</definedName>
    <definedName name="Vorname" localSheetId="26">#REF!</definedName>
    <definedName name="Vorname" localSheetId="9">#REF!</definedName>
    <definedName name="Vorname" localSheetId="27">#REF!</definedName>
    <definedName name="Vorname" localSheetId="28">#REF!</definedName>
    <definedName name="Vorname" localSheetId="29">#REF!</definedName>
    <definedName name="Vorname" localSheetId="30">#REF!</definedName>
    <definedName name="Vorname" localSheetId="31">#REF!</definedName>
    <definedName name="Vorname" localSheetId="3">#REF!</definedName>
    <definedName name="Vorname" localSheetId="4">#REF!</definedName>
    <definedName name="Vorname" localSheetId="5">#REF!</definedName>
    <definedName name="Vorname" localSheetId="6">#REF!</definedName>
    <definedName name="Vorname" localSheetId="7">#REF!</definedName>
    <definedName name="Vorname" localSheetId="32">#REF!</definedName>
    <definedName name="Vorname" localSheetId="33">#REF!</definedName>
    <definedName name="Vorname" localSheetId="60">#REF!</definedName>
    <definedName name="Vorname" localSheetId="61">#REF!</definedName>
    <definedName name="Vorname" localSheetId="62">#REF!</definedName>
    <definedName name="Vorname" localSheetId="63">#REF!</definedName>
    <definedName name="Vorname" localSheetId="64">#REF!</definedName>
    <definedName name="Vorname" localSheetId="34">#REF!</definedName>
    <definedName name="Vorname" localSheetId="35">#REF!</definedName>
    <definedName name="Vorname" localSheetId="36">#REF!</definedName>
    <definedName name="Vorname" localSheetId="10">#REF!</definedName>
    <definedName name="Vorname" localSheetId="37">#REF!</definedName>
    <definedName name="Vorname" localSheetId="38">#REF!</definedName>
    <definedName name="Vorname" localSheetId="39">#REF!</definedName>
    <definedName name="Vorname" localSheetId="40">#REF!</definedName>
    <definedName name="Vorname" localSheetId="41">#REF!</definedName>
    <definedName name="Vorname" localSheetId="42">#REF!</definedName>
    <definedName name="Vorname" localSheetId="43">#REF!</definedName>
    <definedName name="Vorname" localSheetId="44">#REF!</definedName>
    <definedName name="Vorname" localSheetId="45">#REF!</definedName>
    <definedName name="Vorname" localSheetId="46">#REF!</definedName>
    <definedName name="Vorname" localSheetId="11">#REF!</definedName>
    <definedName name="Vorname" localSheetId="47">#REF!</definedName>
    <definedName name="Vorname" localSheetId="48">#REF!</definedName>
    <definedName name="Vorname" localSheetId="49">#REF!</definedName>
    <definedName name="Vorname" localSheetId="50">#REF!</definedName>
    <definedName name="Vorname" localSheetId="51">#REF!</definedName>
    <definedName name="Vorname" localSheetId="52">#REF!</definedName>
    <definedName name="Vorname" localSheetId="53">#REF!</definedName>
    <definedName name="Vorname" localSheetId="54">#REF!</definedName>
    <definedName name="Vorname" localSheetId="55">#REF!</definedName>
    <definedName name="Vorname" localSheetId="56">#REF!</definedName>
    <definedName name="Vorname" localSheetId="12">#REF!</definedName>
    <definedName name="Vorname" localSheetId="57">#REF!</definedName>
    <definedName name="Vorname" localSheetId="58">#REF!</definedName>
    <definedName name="Vorname" localSheetId="59">#REF!</definedName>
    <definedName name="Vorname" localSheetId="13">#REF!</definedName>
    <definedName name="Vorname" localSheetId="14">#REF!</definedName>
    <definedName name="Vorname" localSheetId="15">#REF!</definedName>
    <definedName name="Vorname" localSheetId="16">#REF!</definedName>
    <definedName name="Vorname">#REF!</definedName>
  </definedNames>
  <calcPr calcId="191029"/>
</workbook>
</file>

<file path=xl/calcChain.xml><?xml version="1.0" encoding="utf-8"?>
<calcChain xmlns="http://schemas.openxmlformats.org/spreadsheetml/2006/main">
  <c r="B6" i="878" l="1"/>
  <c r="B6" i="879" s="1"/>
  <c r="B6" i="880" s="1"/>
  <c r="B6" i="864" s="1"/>
  <c r="B6" i="865" s="1"/>
  <c r="B6" i="866" s="1"/>
  <c r="B6" i="867" s="1"/>
  <c r="B6" i="899" s="1"/>
  <c r="B6" i="941" s="1"/>
  <c r="B6" i="942" s="1"/>
  <c r="B6" i="943" s="1"/>
  <c r="B6" i="944" s="1"/>
  <c r="B6" i="945" s="1"/>
  <c r="B6" i="946" s="1"/>
  <c r="B6" i="947" s="1"/>
  <c r="B6" i="948" s="1"/>
  <c r="B6" i="949" s="1"/>
  <c r="B6" i="950" s="1"/>
  <c r="B6" i="951" s="1"/>
  <c r="B6" i="952" s="1"/>
  <c r="B6" i="953" s="1"/>
  <c r="B6" i="954" s="1"/>
  <c r="B6" i="955" s="1"/>
  <c r="B6" i="956" s="1"/>
  <c r="B6" i="957" s="1"/>
  <c r="B6" i="958" s="1"/>
  <c r="B6" i="959" s="1"/>
  <c r="B6" i="960" s="1"/>
  <c r="B6" i="961" s="1"/>
  <c r="B6" i="962" s="1"/>
  <c r="B6" i="963" s="1"/>
  <c r="B6" i="964" s="1"/>
  <c r="B6" i="965" s="1"/>
  <c r="B6" i="966" s="1"/>
  <c r="B6" i="967" s="1"/>
  <c r="B6" i="968" s="1"/>
  <c r="B6" i="969" s="1"/>
  <c r="B6" i="970" s="1"/>
  <c r="B6" i="971" s="1"/>
  <c r="B6" i="972" s="1"/>
  <c r="B6" i="973" s="1"/>
  <c r="B6" i="974" s="1"/>
  <c r="B6" i="975" s="1"/>
  <c r="B6" i="976" s="1"/>
  <c r="B6" i="977" s="1"/>
  <c r="B6" i="978" s="1"/>
  <c r="B6" i="979" s="1"/>
  <c r="B6" i="980" s="1"/>
  <c r="B6" i="981" s="1"/>
  <c r="B6" i="982" s="1"/>
  <c r="B6" i="983" s="1"/>
  <c r="B6" i="984" s="1"/>
  <c r="B6" i="985" s="1"/>
  <c r="B6" i="986" s="1"/>
  <c r="B6" i="987" s="1"/>
  <c r="B6" i="988" s="1"/>
  <c r="B6" i="989" s="1"/>
  <c r="B6" i="990" s="1"/>
  <c r="B6" i="991" s="1"/>
  <c r="B6" i="992" s="1"/>
  <c r="B54" i="877"/>
  <c r="B54" i="878" s="1"/>
  <c r="B54" i="879" s="1"/>
  <c r="B54" i="880" s="1"/>
  <c r="B54" i="864" s="1"/>
  <c r="B54" i="865" s="1"/>
  <c r="B54" i="866" s="1"/>
  <c r="B54" i="867" s="1"/>
  <c r="B54" i="899" s="1"/>
  <c r="B54" i="941" s="1"/>
  <c r="B54" i="942" s="1"/>
  <c r="B54" i="943" s="1"/>
  <c r="B54" i="944" s="1"/>
  <c r="B54" i="945" s="1"/>
  <c r="B54" i="946" s="1"/>
  <c r="B54" i="947" s="1"/>
  <c r="B54" i="948" s="1"/>
  <c r="B54" i="949" s="1"/>
  <c r="B54" i="950" s="1"/>
  <c r="B54" i="951" s="1"/>
  <c r="B54" i="952" s="1"/>
  <c r="B54" i="953" s="1"/>
  <c r="B54" i="954" s="1"/>
  <c r="B54" i="955" s="1"/>
  <c r="B54" i="956" s="1"/>
  <c r="B54" i="957" s="1"/>
  <c r="B54" i="958" s="1"/>
  <c r="B54" i="959" s="1"/>
  <c r="B54" i="960" s="1"/>
  <c r="B54" i="961" s="1"/>
  <c r="B54" i="962" s="1"/>
  <c r="B54" i="963" s="1"/>
  <c r="B54" i="964" s="1"/>
  <c r="B54" i="965" s="1"/>
  <c r="B54" i="966" s="1"/>
  <c r="B54" i="967" s="1"/>
  <c r="B54" i="968" s="1"/>
  <c r="B54" i="969" s="1"/>
  <c r="B54" i="970" s="1"/>
  <c r="B54" i="971" s="1"/>
  <c r="B54" i="972" s="1"/>
  <c r="B54" i="973" s="1"/>
  <c r="B54" i="974" s="1"/>
  <c r="B54" i="975" s="1"/>
  <c r="B54" i="976" s="1"/>
  <c r="B54" i="977" s="1"/>
  <c r="B54" i="978" s="1"/>
  <c r="B54" i="979" s="1"/>
  <c r="B54" i="980" s="1"/>
  <c r="B54" i="981" s="1"/>
  <c r="B54" i="982" s="1"/>
  <c r="B54" i="983" s="1"/>
  <c r="B54" i="984" s="1"/>
  <c r="B54" i="985" s="1"/>
  <c r="B54" i="986" s="1"/>
  <c r="B54" i="987" s="1"/>
  <c r="B54" i="988" s="1"/>
  <c r="B54" i="989" s="1"/>
  <c r="B54" i="990" s="1"/>
  <c r="B54" i="991" s="1"/>
  <c r="B54" i="992" s="1"/>
  <c r="B53" i="877"/>
  <c r="B53" i="878" s="1"/>
  <c r="B53" i="879" s="1"/>
  <c r="B53" i="880" s="1"/>
  <c r="B53" i="864" s="1"/>
  <c r="B53" i="865" s="1"/>
  <c r="B53" i="866" s="1"/>
  <c r="B53" i="867" s="1"/>
  <c r="B53" i="899" s="1"/>
  <c r="B53" i="941" s="1"/>
  <c r="B53" i="942" s="1"/>
  <c r="B53" i="943" s="1"/>
  <c r="B53" i="944" s="1"/>
  <c r="B53" i="945" s="1"/>
  <c r="B53" i="946" s="1"/>
  <c r="B53" i="947" s="1"/>
  <c r="B53" i="948" s="1"/>
  <c r="B53" i="949" s="1"/>
  <c r="B53" i="950" s="1"/>
  <c r="B53" i="951" s="1"/>
  <c r="B53" i="952" s="1"/>
  <c r="B53" i="953" s="1"/>
  <c r="B53" i="954" s="1"/>
  <c r="B53" i="955" s="1"/>
  <c r="B53" i="956" s="1"/>
  <c r="B53" i="957" s="1"/>
  <c r="B53" i="958" s="1"/>
  <c r="B53" i="959" s="1"/>
  <c r="B53" i="960" s="1"/>
  <c r="B53" i="961" s="1"/>
  <c r="B53" i="962" s="1"/>
  <c r="B53" i="963" s="1"/>
  <c r="B53" i="964" s="1"/>
  <c r="B53" i="965" s="1"/>
  <c r="B53" i="966" s="1"/>
  <c r="B53" i="967" s="1"/>
  <c r="B53" i="968" s="1"/>
  <c r="B53" i="969" s="1"/>
  <c r="B53" i="970" s="1"/>
  <c r="B53" i="971" s="1"/>
  <c r="B53" i="972" s="1"/>
  <c r="B53" i="973" s="1"/>
  <c r="B53" i="974" s="1"/>
  <c r="B53" i="975" s="1"/>
  <c r="B53" i="976" s="1"/>
  <c r="B53" i="977" s="1"/>
  <c r="B53" i="978" s="1"/>
  <c r="B53" i="979" s="1"/>
  <c r="B53" i="980" s="1"/>
  <c r="B53" i="981" s="1"/>
  <c r="B53" i="982" s="1"/>
  <c r="B53" i="983" s="1"/>
  <c r="B53" i="984" s="1"/>
  <c r="B53" i="985" s="1"/>
  <c r="B53" i="986" s="1"/>
  <c r="B53" i="987" s="1"/>
  <c r="B53" i="988" s="1"/>
  <c r="B53" i="989" s="1"/>
  <c r="B53" i="990" s="1"/>
  <c r="B53" i="991" s="1"/>
  <c r="B53" i="992" s="1"/>
  <c r="B52" i="877"/>
  <c r="B52" i="878"/>
  <c r="B52" i="879" s="1"/>
  <c r="B52" i="880" s="1"/>
  <c r="B52" i="864" s="1"/>
  <c r="B52" i="865" s="1"/>
  <c r="B52" i="866"/>
  <c r="B52" i="867" s="1"/>
  <c r="B52" i="899" s="1"/>
  <c r="B52" i="941" s="1"/>
  <c r="B52" i="942" s="1"/>
  <c r="B52" i="943" s="1"/>
  <c r="B52" i="944" s="1"/>
  <c r="B52" i="945" s="1"/>
  <c r="B52" i="946" s="1"/>
  <c r="B52" i="947" s="1"/>
  <c r="B52" i="948" s="1"/>
  <c r="B52" i="949" s="1"/>
  <c r="B52" i="950" s="1"/>
  <c r="B52" i="951" s="1"/>
  <c r="B52" i="952" s="1"/>
  <c r="B52" i="953" s="1"/>
  <c r="B52" i="954" s="1"/>
  <c r="B52" i="955" s="1"/>
  <c r="B52" i="956" s="1"/>
  <c r="B52" i="957" s="1"/>
  <c r="B52" i="958" s="1"/>
  <c r="B52" i="959" s="1"/>
  <c r="B52" i="960" s="1"/>
  <c r="B52" i="961" s="1"/>
  <c r="B52" i="962" s="1"/>
  <c r="B52" i="963" s="1"/>
  <c r="B52" i="964" s="1"/>
  <c r="B52" i="965" s="1"/>
  <c r="B52" i="966" s="1"/>
  <c r="B52" i="967" s="1"/>
  <c r="B52" i="968" s="1"/>
  <c r="B52" i="969" s="1"/>
  <c r="B52" i="970" s="1"/>
  <c r="B52" i="971" s="1"/>
  <c r="B52" i="972" s="1"/>
  <c r="B52" i="973" s="1"/>
  <c r="B52" i="974" s="1"/>
  <c r="B52" i="975" s="1"/>
  <c r="B52" i="976" s="1"/>
  <c r="B52" i="977" s="1"/>
  <c r="B52" i="978" s="1"/>
  <c r="B52" i="979" s="1"/>
  <c r="B52" i="980" s="1"/>
  <c r="B52" i="981" s="1"/>
  <c r="B52" i="982" s="1"/>
  <c r="B52" i="983" s="1"/>
  <c r="B52" i="984" s="1"/>
  <c r="B52" i="985" s="1"/>
  <c r="B52" i="986" s="1"/>
  <c r="B52" i="987" s="1"/>
  <c r="B52" i="988" s="1"/>
  <c r="B52" i="989" s="1"/>
  <c r="B52" i="990" s="1"/>
  <c r="B52" i="991" s="1"/>
  <c r="B52" i="992" s="1"/>
  <c r="B51" i="877"/>
  <c r="B51" i="878"/>
  <c r="B51" i="879"/>
  <c r="B51" i="880" s="1"/>
  <c r="B51" i="864" s="1"/>
  <c r="B51" i="865" s="1"/>
  <c r="B51" i="866" s="1"/>
  <c r="B51" i="867" s="1"/>
  <c r="B51" i="899" s="1"/>
  <c r="B51" i="941" s="1"/>
  <c r="B51" i="942" s="1"/>
  <c r="B51" i="943" s="1"/>
  <c r="B51" i="944" s="1"/>
  <c r="B51" i="945" s="1"/>
  <c r="B51" i="946" s="1"/>
  <c r="B51" i="947" s="1"/>
  <c r="B51" i="948" s="1"/>
  <c r="B51" i="949" s="1"/>
  <c r="B51" i="950" s="1"/>
  <c r="B51" i="951" s="1"/>
  <c r="B51" i="952" s="1"/>
  <c r="B51" i="953" s="1"/>
  <c r="B51" i="954" s="1"/>
  <c r="B51" i="955" s="1"/>
  <c r="B51" i="956" s="1"/>
  <c r="B51" i="957" s="1"/>
  <c r="B51" i="958" s="1"/>
  <c r="B51" i="959" s="1"/>
  <c r="B51" i="960" s="1"/>
  <c r="B51" i="961" s="1"/>
  <c r="B51" i="962" s="1"/>
  <c r="B51" i="963" s="1"/>
  <c r="B51" i="964" s="1"/>
  <c r="B51" i="965" s="1"/>
  <c r="B51" i="966" s="1"/>
  <c r="B51" i="967" s="1"/>
  <c r="B51" i="968" s="1"/>
  <c r="B51" i="969" s="1"/>
  <c r="B51" i="970" s="1"/>
  <c r="B51" i="971" s="1"/>
  <c r="B51" i="972" s="1"/>
  <c r="B51" i="973" s="1"/>
  <c r="B51" i="974" s="1"/>
  <c r="B51" i="975" s="1"/>
  <c r="B51" i="976" s="1"/>
  <c r="B51" i="977" s="1"/>
  <c r="B51" i="978" s="1"/>
  <c r="B51" i="979" s="1"/>
  <c r="B51" i="980" s="1"/>
  <c r="B51" i="981" s="1"/>
  <c r="B51" i="982" s="1"/>
  <c r="B51" i="983" s="1"/>
  <c r="B51" i="984" s="1"/>
  <c r="B51" i="985" s="1"/>
  <c r="B51" i="986" s="1"/>
  <c r="B51" i="987" s="1"/>
  <c r="B51" i="988" s="1"/>
  <c r="B51" i="989" s="1"/>
  <c r="B51" i="990" s="1"/>
  <c r="B51" i="991" s="1"/>
  <c r="B51" i="992" s="1"/>
  <c r="B50" i="877"/>
  <c r="B50" i="878" s="1"/>
  <c r="B50" i="879" s="1"/>
  <c r="B50" i="880" s="1"/>
  <c r="B50" i="864"/>
  <c r="B50" i="865" s="1"/>
  <c r="B50" i="866" s="1"/>
  <c r="B50" i="867" s="1"/>
  <c r="B50" i="899"/>
  <c r="B50" i="941" s="1"/>
  <c r="B50" i="942" s="1"/>
  <c r="B50" i="943" s="1"/>
  <c r="B50" i="944" s="1"/>
  <c r="B50" i="945" s="1"/>
  <c r="B50" i="946" s="1"/>
  <c r="B50" i="947" s="1"/>
  <c r="B50" i="948" s="1"/>
  <c r="B50" i="949" s="1"/>
  <c r="B50" i="950" s="1"/>
  <c r="B50" i="951" s="1"/>
  <c r="B50" i="952" s="1"/>
  <c r="B50" i="953" s="1"/>
  <c r="B50" i="954" s="1"/>
  <c r="B50" i="955" s="1"/>
  <c r="B50" i="956" s="1"/>
  <c r="B50" i="957" s="1"/>
  <c r="B50" i="958" s="1"/>
  <c r="B50" i="959" s="1"/>
  <c r="B50" i="960" s="1"/>
  <c r="B50" i="961" s="1"/>
  <c r="B50" i="962" s="1"/>
  <c r="B50" i="963" s="1"/>
  <c r="B50" i="964" s="1"/>
  <c r="B50" i="965" s="1"/>
  <c r="B50" i="966" s="1"/>
  <c r="B50" i="967" s="1"/>
  <c r="B50" i="968" s="1"/>
  <c r="B50" i="969" s="1"/>
  <c r="B50" i="970" s="1"/>
  <c r="B50" i="971" s="1"/>
  <c r="B50" i="972" s="1"/>
  <c r="B50" i="973" s="1"/>
  <c r="B50" i="974" s="1"/>
  <c r="B50" i="975" s="1"/>
  <c r="B50" i="976" s="1"/>
  <c r="B50" i="977" s="1"/>
  <c r="B50" i="978" s="1"/>
  <c r="B50" i="979" s="1"/>
  <c r="B50" i="980" s="1"/>
  <c r="B50" i="981" s="1"/>
  <c r="B50" i="982" s="1"/>
  <c r="B50" i="983" s="1"/>
  <c r="B50" i="984" s="1"/>
  <c r="B50" i="985" s="1"/>
  <c r="B50" i="986" s="1"/>
  <c r="B50" i="987" s="1"/>
  <c r="B50" i="988" s="1"/>
  <c r="B50" i="989" s="1"/>
  <c r="B50" i="990" s="1"/>
  <c r="B50" i="991" s="1"/>
  <c r="B50" i="992" s="1"/>
  <c r="B49" i="877"/>
  <c r="B49" i="878" s="1"/>
  <c r="B49" i="879" s="1"/>
  <c r="B49" i="880" s="1"/>
  <c r="B49" i="864" s="1"/>
  <c r="B49" i="865" s="1"/>
  <c r="B49" i="866" s="1"/>
  <c r="B49" i="867" s="1"/>
  <c r="B49" i="899" s="1"/>
  <c r="B49" i="941" s="1"/>
  <c r="B49" i="942" s="1"/>
  <c r="B49" i="943" s="1"/>
  <c r="B49" i="944" s="1"/>
  <c r="B49" i="945" s="1"/>
  <c r="B49" i="946" s="1"/>
  <c r="B49" i="947" s="1"/>
  <c r="B49" i="948" s="1"/>
  <c r="B49" i="949" s="1"/>
  <c r="B49" i="950" s="1"/>
  <c r="B49" i="951" s="1"/>
  <c r="B49" i="952" s="1"/>
  <c r="B49" i="953" s="1"/>
  <c r="B49" i="954" s="1"/>
  <c r="B49" i="955" s="1"/>
  <c r="B49" i="956" s="1"/>
  <c r="B49" i="957" s="1"/>
  <c r="B49" i="958" s="1"/>
  <c r="B49" i="959" s="1"/>
  <c r="B49" i="960" s="1"/>
  <c r="B49" i="961" s="1"/>
  <c r="B49" i="962" s="1"/>
  <c r="B49" i="963" s="1"/>
  <c r="B49" i="964" s="1"/>
  <c r="B49" i="965" s="1"/>
  <c r="B49" i="966" s="1"/>
  <c r="B49" i="967" s="1"/>
  <c r="B49" i="968" s="1"/>
  <c r="B49" i="969" s="1"/>
  <c r="B49" i="970" s="1"/>
  <c r="B49" i="971"/>
  <c r="B49" i="972" s="1"/>
  <c r="B49" i="973" s="1"/>
  <c r="B49" i="974" s="1"/>
  <c r="B49" i="975" s="1"/>
  <c r="B49" i="976" s="1"/>
  <c r="B49" i="977" s="1"/>
  <c r="B49" i="978" s="1"/>
  <c r="B49" i="979" s="1"/>
  <c r="B49" i="980" s="1"/>
  <c r="B49" i="981" s="1"/>
  <c r="B49" i="982" s="1"/>
  <c r="B49" i="983" s="1"/>
  <c r="B49" i="984" s="1"/>
  <c r="B49" i="985" s="1"/>
  <c r="B49" i="986" s="1"/>
  <c r="B49" i="987" s="1"/>
  <c r="B49" i="988" s="1"/>
  <c r="B49" i="989" s="1"/>
  <c r="B49" i="990" s="1"/>
  <c r="B49" i="991" s="1"/>
  <c r="B49" i="992" s="1"/>
  <c r="B48" i="877"/>
  <c r="B48" i="878" s="1"/>
  <c r="B48" i="879" s="1"/>
  <c r="B48" i="880" s="1"/>
  <c r="B48" i="864" s="1"/>
  <c r="B48" i="865" s="1"/>
  <c r="B48" i="866" s="1"/>
  <c r="B48" i="867" s="1"/>
  <c r="B48" i="899" s="1"/>
  <c r="B48" i="941" s="1"/>
  <c r="B48" i="942" s="1"/>
  <c r="B48" i="943" s="1"/>
  <c r="B48" i="944" s="1"/>
  <c r="B48" i="945" s="1"/>
  <c r="B48" i="946" s="1"/>
  <c r="B48" i="947" s="1"/>
  <c r="B48" i="948" s="1"/>
  <c r="B48" i="949" s="1"/>
  <c r="B48" i="950" s="1"/>
  <c r="B48" i="951" s="1"/>
  <c r="B48" i="952" s="1"/>
  <c r="B48" i="953" s="1"/>
  <c r="B48" i="954" s="1"/>
  <c r="B48" i="955" s="1"/>
  <c r="B48" i="956" s="1"/>
  <c r="B48" i="957" s="1"/>
  <c r="B48" i="958" s="1"/>
  <c r="B48" i="959" s="1"/>
  <c r="B48" i="960" s="1"/>
  <c r="B48" i="961" s="1"/>
  <c r="B48" i="962" s="1"/>
  <c r="B48" i="963" s="1"/>
  <c r="B48" i="964" s="1"/>
  <c r="B48" i="965" s="1"/>
  <c r="B48" i="966" s="1"/>
  <c r="B48" i="967" s="1"/>
  <c r="B48" i="968" s="1"/>
  <c r="B48" i="969" s="1"/>
  <c r="B48" i="970" s="1"/>
  <c r="B48" i="971" s="1"/>
  <c r="B48" i="972" s="1"/>
  <c r="B48" i="973" s="1"/>
  <c r="B48" i="974" s="1"/>
  <c r="B48" i="975" s="1"/>
  <c r="B48" i="976" s="1"/>
  <c r="B48" i="977" s="1"/>
  <c r="B48" i="978" s="1"/>
  <c r="B48" i="979" s="1"/>
  <c r="B48" i="980" s="1"/>
  <c r="B48" i="981" s="1"/>
  <c r="B48" i="982" s="1"/>
  <c r="B48" i="983" s="1"/>
  <c r="B48" i="984" s="1"/>
  <c r="B48" i="985" s="1"/>
  <c r="B48" i="986" s="1"/>
  <c r="B48" i="987" s="1"/>
  <c r="B48" i="988" s="1"/>
  <c r="B48" i="989" s="1"/>
  <c r="B48" i="990" s="1"/>
  <c r="B48" i="991" s="1"/>
  <c r="B48" i="992" s="1"/>
  <c r="B47" i="877"/>
  <c r="B47" i="878" s="1"/>
  <c r="B47" i="879" s="1"/>
  <c r="B47" i="880" s="1"/>
  <c r="B47" i="864" s="1"/>
  <c r="B47" i="865" s="1"/>
  <c r="B47" i="866" s="1"/>
  <c r="B47" i="867" s="1"/>
  <c r="B47" i="899" s="1"/>
  <c r="B47" i="941" s="1"/>
  <c r="B47" i="942" s="1"/>
  <c r="B47" i="943" s="1"/>
  <c r="B47" i="944" s="1"/>
  <c r="B47" i="945" s="1"/>
  <c r="B47" i="946" s="1"/>
  <c r="B47" i="947" s="1"/>
  <c r="B47" i="948" s="1"/>
  <c r="B47" i="949" s="1"/>
  <c r="B47" i="950" s="1"/>
  <c r="B47" i="951" s="1"/>
  <c r="B47" i="952" s="1"/>
  <c r="B47" i="953" s="1"/>
  <c r="B47" i="954" s="1"/>
  <c r="B47" i="955" s="1"/>
  <c r="B47" i="956" s="1"/>
  <c r="B47" i="957" s="1"/>
  <c r="B47" i="958" s="1"/>
  <c r="B47" i="959" s="1"/>
  <c r="B47" i="960" s="1"/>
  <c r="B47" i="961" s="1"/>
  <c r="B47" i="962" s="1"/>
  <c r="B47" i="963" s="1"/>
  <c r="B47" i="964" s="1"/>
  <c r="B47" i="965" s="1"/>
  <c r="B47" i="966" s="1"/>
  <c r="B47" i="967" s="1"/>
  <c r="B47" i="968" s="1"/>
  <c r="B47" i="969" s="1"/>
  <c r="B47" i="970" s="1"/>
  <c r="B47" i="971" s="1"/>
  <c r="B47" i="972" s="1"/>
  <c r="B47" i="973" s="1"/>
  <c r="B47" i="974" s="1"/>
  <c r="B47" i="975" s="1"/>
  <c r="B47" i="976" s="1"/>
  <c r="B47" i="977" s="1"/>
  <c r="B47" i="978" s="1"/>
  <c r="B47" i="979" s="1"/>
  <c r="B47" i="980" s="1"/>
  <c r="B47" i="981" s="1"/>
  <c r="B47" i="982" s="1"/>
  <c r="B47" i="983" s="1"/>
  <c r="B47" i="984" s="1"/>
  <c r="B47" i="985" s="1"/>
  <c r="B47" i="986" s="1"/>
  <c r="B47" i="987" s="1"/>
  <c r="B47" i="988" s="1"/>
  <c r="B47" i="989" s="1"/>
  <c r="B47" i="990" s="1"/>
  <c r="B47" i="991" s="1"/>
  <c r="B47" i="992" s="1"/>
  <c r="B46" i="877"/>
  <c r="B46" i="878"/>
  <c r="B46" i="879" s="1"/>
  <c r="B46" i="880" s="1"/>
  <c r="B46" i="864" s="1"/>
  <c r="B46" i="865" s="1"/>
  <c r="B46" i="866" s="1"/>
  <c r="B46" i="867" s="1"/>
  <c r="B46" i="899" s="1"/>
  <c r="B46" i="941" s="1"/>
  <c r="B46" i="942" s="1"/>
  <c r="B46" i="943" s="1"/>
  <c r="B46" i="944" s="1"/>
  <c r="B46" i="945" s="1"/>
  <c r="B46" i="946" s="1"/>
  <c r="B46" i="947" s="1"/>
  <c r="B46" i="948" s="1"/>
  <c r="B46" i="949" s="1"/>
  <c r="B46" i="950" s="1"/>
  <c r="B46" i="951" s="1"/>
  <c r="B46" i="952" s="1"/>
  <c r="B46" i="953" s="1"/>
  <c r="B46" i="954" s="1"/>
  <c r="B46" i="955" s="1"/>
  <c r="B46" i="956" s="1"/>
  <c r="B46" i="957" s="1"/>
  <c r="B46" i="958" s="1"/>
  <c r="B46" i="959" s="1"/>
  <c r="B46" i="960" s="1"/>
  <c r="B46" i="961" s="1"/>
  <c r="B46" i="962" s="1"/>
  <c r="B46" i="963" s="1"/>
  <c r="B46" i="964" s="1"/>
  <c r="B46" i="965" s="1"/>
  <c r="B46" i="966" s="1"/>
  <c r="B46" i="967" s="1"/>
  <c r="B46" i="968" s="1"/>
  <c r="B46" i="969" s="1"/>
  <c r="B46" i="970" s="1"/>
  <c r="B46" i="971" s="1"/>
  <c r="B46" i="972" s="1"/>
  <c r="B46" i="973" s="1"/>
  <c r="B46" i="974" s="1"/>
  <c r="B46" i="975" s="1"/>
  <c r="B46" i="976" s="1"/>
  <c r="B46" i="977" s="1"/>
  <c r="B46" i="978" s="1"/>
  <c r="B46" i="979" s="1"/>
  <c r="B46" i="980" s="1"/>
  <c r="B46" i="981" s="1"/>
  <c r="B46" i="982" s="1"/>
  <c r="B46" i="983" s="1"/>
  <c r="B46" i="984" s="1"/>
  <c r="B46" i="985" s="1"/>
  <c r="B46" i="986" s="1"/>
  <c r="B46" i="987" s="1"/>
  <c r="B46" i="988" s="1"/>
  <c r="B46" i="989" s="1"/>
  <c r="B46" i="990" s="1"/>
  <c r="B46" i="991" s="1"/>
  <c r="B46" i="992" s="1"/>
  <c r="B45" i="877"/>
  <c r="B45" i="878" s="1"/>
  <c r="B45" i="879"/>
  <c r="B45" i="880" s="1"/>
  <c r="B45" i="864" s="1"/>
  <c r="B45" i="865" s="1"/>
  <c r="B45" i="866" s="1"/>
  <c r="B45" i="867" s="1"/>
  <c r="B45" i="899" s="1"/>
  <c r="B45" i="941" s="1"/>
  <c r="B45" i="942" s="1"/>
  <c r="B45" i="943" s="1"/>
  <c r="B45" i="944" s="1"/>
  <c r="B45" i="945" s="1"/>
  <c r="B45" i="946" s="1"/>
  <c r="B45" i="947" s="1"/>
  <c r="B45" i="948" s="1"/>
  <c r="B45" i="949" s="1"/>
  <c r="B45" i="950" s="1"/>
  <c r="B45" i="951" s="1"/>
  <c r="B45" i="952" s="1"/>
  <c r="B45" i="953" s="1"/>
  <c r="B45" i="954" s="1"/>
  <c r="B45" i="955" s="1"/>
  <c r="B45" i="956" s="1"/>
  <c r="B45" i="957" s="1"/>
  <c r="B45" i="958" s="1"/>
  <c r="B45" i="959" s="1"/>
  <c r="B45" i="960"/>
  <c r="B45" i="961" s="1"/>
  <c r="B45" i="962" s="1"/>
  <c r="B45" i="963" s="1"/>
  <c r="B45" i="964" s="1"/>
  <c r="B45" i="965" s="1"/>
  <c r="B45" i="966" s="1"/>
  <c r="B45" i="967" s="1"/>
  <c r="B45" i="968" s="1"/>
  <c r="B45" i="969" s="1"/>
  <c r="B45" i="970" s="1"/>
  <c r="B45" i="971" s="1"/>
  <c r="B45" i="972" s="1"/>
  <c r="B45" i="973" s="1"/>
  <c r="B45" i="974" s="1"/>
  <c r="B45" i="975" s="1"/>
  <c r="B45" i="976" s="1"/>
  <c r="B45" i="977" s="1"/>
  <c r="B45" i="978" s="1"/>
  <c r="B45" i="979" s="1"/>
  <c r="B45" i="980" s="1"/>
  <c r="B45" i="981" s="1"/>
  <c r="B45" i="982" s="1"/>
  <c r="B45" i="983" s="1"/>
  <c r="B45" i="984" s="1"/>
  <c r="B45" i="985" s="1"/>
  <c r="B45" i="986" s="1"/>
  <c r="B45" i="987" s="1"/>
  <c r="B45" i="988" s="1"/>
  <c r="B45" i="989" s="1"/>
  <c r="B45" i="990" s="1"/>
  <c r="B45" i="991" s="1"/>
  <c r="B45" i="992" s="1"/>
  <c r="B44" i="877"/>
  <c r="B44" i="878" s="1"/>
  <c r="B44" i="879" s="1"/>
  <c r="B44" i="880"/>
  <c r="B44" i="864" s="1"/>
  <c r="B44" i="865"/>
  <c r="B44" i="866" s="1"/>
  <c r="B44" i="867" s="1"/>
  <c r="B44" i="899" s="1"/>
  <c r="B44" i="941" s="1"/>
  <c r="B44" i="942" s="1"/>
  <c r="B44" i="943" s="1"/>
  <c r="B44" i="944" s="1"/>
  <c r="B44" i="945" s="1"/>
  <c r="B44" i="946" s="1"/>
  <c r="B44" i="947"/>
  <c r="B44" i="948" s="1"/>
  <c r="B44" i="949" s="1"/>
  <c r="B44" i="950" s="1"/>
  <c r="B44" i="951" s="1"/>
  <c r="B44" i="952" s="1"/>
  <c r="B44" i="953" s="1"/>
  <c r="B44" i="954" s="1"/>
  <c r="B44" i="955" s="1"/>
  <c r="B44" i="956" s="1"/>
  <c r="B44" i="957" s="1"/>
  <c r="B44" i="958" s="1"/>
  <c r="B44" i="959" s="1"/>
  <c r="B44" i="960" s="1"/>
  <c r="B44" i="961" s="1"/>
  <c r="B44" i="962" s="1"/>
  <c r="B44" i="963" s="1"/>
  <c r="B44" i="964" s="1"/>
  <c r="B44" i="965" s="1"/>
  <c r="B44" i="966" s="1"/>
  <c r="B44" i="967" s="1"/>
  <c r="B44" i="968" s="1"/>
  <c r="B44" i="969" s="1"/>
  <c r="B44" i="970" s="1"/>
  <c r="B44" i="971" s="1"/>
  <c r="B44" i="972" s="1"/>
  <c r="B44" i="973" s="1"/>
  <c r="B44" i="974" s="1"/>
  <c r="B44" i="975" s="1"/>
  <c r="B44" i="976" s="1"/>
  <c r="B44" i="977" s="1"/>
  <c r="B44" i="978" s="1"/>
  <c r="B44" i="979" s="1"/>
  <c r="B44" i="980" s="1"/>
  <c r="B44" i="981" s="1"/>
  <c r="B44" i="982" s="1"/>
  <c r="B44" i="983" s="1"/>
  <c r="B44" i="984" s="1"/>
  <c r="B44" i="985" s="1"/>
  <c r="B44" i="986" s="1"/>
  <c r="B44" i="987" s="1"/>
  <c r="B44" i="988" s="1"/>
  <c r="B44" i="989" s="1"/>
  <c r="B44" i="990" s="1"/>
  <c r="B44" i="991" s="1"/>
  <c r="B44" i="992" s="1"/>
  <c r="B43" i="877"/>
  <c r="B43" i="878" s="1"/>
  <c r="B43" i="879"/>
  <c r="B43" i="880" s="1"/>
  <c r="B43" i="864" s="1"/>
  <c r="B43" i="865" s="1"/>
  <c r="B43" i="866" s="1"/>
  <c r="B43" i="867" s="1"/>
  <c r="B43" i="899" s="1"/>
  <c r="B43" i="941" s="1"/>
  <c r="B43" i="942" s="1"/>
  <c r="B43" i="943" s="1"/>
  <c r="B43" i="944" s="1"/>
  <c r="B43" i="945" s="1"/>
  <c r="B43" i="946" s="1"/>
  <c r="B43" i="947" s="1"/>
  <c r="B43" i="948" s="1"/>
  <c r="B43" i="949" s="1"/>
  <c r="B43" i="950" s="1"/>
  <c r="B43" i="951" s="1"/>
  <c r="B43" i="952" s="1"/>
  <c r="B43" i="953" s="1"/>
  <c r="B43" i="954" s="1"/>
  <c r="B43" i="955" s="1"/>
  <c r="B43" i="956" s="1"/>
  <c r="B43" i="957" s="1"/>
  <c r="B43" i="958" s="1"/>
  <c r="B43" i="959" s="1"/>
  <c r="B43" i="960" s="1"/>
  <c r="B43" i="961" s="1"/>
  <c r="B43" i="962" s="1"/>
  <c r="B43" i="963" s="1"/>
  <c r="B43" i="964" s="1"/>
  <c r="B43" i="965" s="1"/>
  <c r="B43" i="966" s="1"/>
  <c r="B43" i="967" s="1"/>
  <c r="B43" i="968" s="1"/>
  <c r="B43" i="969" s="1"/>
  <c r="B43" i="970" s="1"/>
  <c r="B43" i="971" s="1"/>
  <c r="B43" i="972" s="1"/>
  <c r="B43" i="973" s="1"/>
  <c r="B43" i="974" s="1"/>
  <c r="B43" i="975" s="1"/>
  <c r="B43" i="976" s="1"/>
  <c r="B43" i="977" s="1"/>
  <c r="B43" i="978" s="1"/>
  <c r="B43" i="979" s="1"/>
  <c r="B43" i="980" s="1"/>
  <c r="B43" i="981" s="1"/>
  <c r="B43" i="982" s="1"/>
  <c r="B43" i="983" s="1"/>
  <c r="B43" i="984" s="1"/>
  <c r="B43" i="985" s="1"/>
  <c r="B43" i="986" s="1"/>
  <c r="B43" i="987" s="1"/>
  <c r="B43" i="988" s="1"/>
  <c r="B43" i="989" s="1"/>
  <c r="B43" i="990" s="1"/>
  <c r="B43" i="991" s="1"/>
  <c r="B43" i="992" s="1"/>
  <c r="B42" i="877"/>
  <c r="B42" i="878" s="1"/>
  <c r="B42" i="879" s="1"/>
  <c r="B42" i="880" s="1"/>
  <c r="B42" i="864" s="1"/>
  <c r="B42" i="865" s="1"/>
  <c r="B42" i="866" s="1"/>
  <c r="B42" i="867" s="1"/>
  <c r="B42" i="899" s="1"/>
  <c r="B42" i="941" s="1"/>
  <c r="B42" i="942" s="1"/>
  <c r="B42" i="943" s="1"/>
  <c r="B42" i="944" s="1"/>
  <c r="B42" i="945" s="1"/>
  <c r="B42" i="946" s="1"/>
  <c r="B42" i="947" s="1"/>
  <c r="B42" i="948" s="1"/>
  <c r="B42" i="949" s="1"/>
  <c r="B42" i="950" s="1"/>
  <c r="B42" i="951" s="1"/>
  <c r="B42" i="952" s="1"/>
  <c r="B42" i="953" s="1"/>
  <c r="B42" i="954" s="1"/>
  <c r="B42" i="955" s="1"/>
  <c r="B42" i="956" s="1"/>
  <c r="B42" i="957" s="1"/>
  <c r="B42" i="958" s="1"/>
  <c r="B42" i="959" s="1"/>
  <c r="B42" i="960" s="1"/>
  <c r="B42" i="961" s="1"/>
  <c r="B42" i="962" s="1"/>
  <c r="B42" i="963" s="1"/>
  <c r="B42" i="964" s="1"/>
  <c r="B42" i="965" s="1"/>
  <c r="B42" i="966" s="1"/>
  <c r="B42" i="967" s="1"/>
  <c r="B42" i="968" s="1"/>
  <c r="B42" i="969" s="1"/>
  <c r="B42" i="970" s="1"/>
  <c r="B42" i="971" s="1"/>
  <c r="B42" i="972" s="1"/>
  <c r="B42" i="973" s="1"/>
  <c r="B42" i="974" s="1"/>
  <c r="B42" i="975" s="1"/>
  <c r="B42" i="976" s="1"/>
  <c r="B42" i="977" s="1"/>
  <c r="B42" i="978" s="1"/>
  <c r="B42" i="979" s="1"/>
  <c r="B42" i="980" s="1"/>
  <c r="B42" i="981" s="1"/>
  <c r="B42" i="982" s="1"/>
  <c r="B42" i="983" s="1"/>
  <c r="B42" i="984" s="1"/>
  <c r="B42" i="985" s="1"/>
  <c r="B42" i="986" s="1"/>
  <c r="B42" i="987" s="1"/>
  <c r="B42" i="988" s="1"/>
  <c r="B42" i="989" s="1"/>
  <c r="B42" i="990" s="1"/>
  <c r="B42" i="991" s="1"/>
  <c r="B42" i="992" s="1"/>
  <c r="B41" i="877"/>
  <c r="B41" i="878" s="1"/>
  <c r="B41" i="879" s="1"/>
  <c r="B41" i="880" s="1"/>
  <c r="B41" i="864" s="1"/>
  <c r="B41" i="865" s="1"/>
  <c r="B41" i="866" s="1"/>
  <c r="B41" i="867" s="1"/>
  <c r="B41" i="899" s="1"/>
  <c r="B41" i="941" s="1"/>
  <c r="B41" i="942" s="1"/>
  <c r="B41" i="943" s="1"/>
  <c r="B41" i="944" s="1"/>
  <c r="B41" i="945" s="1"/>
  <c r="B41" i="946" s="1"/>
  <c r="B41" i="947" s="1"/>
  <c r="B41" i="948" s="1"/>
  <c r="B41" i="949" s="1"/>
  <c r="B41" i="950" s="1"/>
  <c r="B41" i="951" s="1"/>
  <c r="B41" i="952" s="1"/>
  <c r="B41" i="953" s="1"/>
  <c r="B41" i="954" s="1"/>
  <c r="B41" i="955" s="1"/>
  <c r="B41" i="956" s="1"/>
  <c r="B41" i="957" s="1"/>
  <c r="B41" i="958" s="1"/>
  <c r="B41" i="959" s="1"/>
  <c r="B41" i="960" s="1"/>
  <c r="B41" i="961" s="1"/>
  <c r="B41" i="962" s="1"/>
  <c r="B41" i="963" s="1"/>
  <c r="B41" i="964" s="1"/>
  <c r="B41" i="965" s="1"/>
  <c r="B41" i="966" s="1"/>
  <c r="B41" i="967" s="1"/>
  <c r="B41" i="968" s="1"/>
  <c r="B41" i="969" s="1"/>
  <c r="B41" i="970" s="1"/>
  <c r="B41" i="971" s="1"/>
  <c r="B41" i="972" s="1"/>
  <c r="B41" i="973" s="1"/>
  <c r="B41" i="974" s="1"/>
  <c r="B41" i="975" s="1"/>
  <c r="B41" i="976" s="1"/>
  <c r="B41" i="977" s="1"/>
  <c r="B41" i="978" s="1"/>
  <c r="B41" i="979" s="1"/>
  <c r="B41" i="980" s="1"/>
  <c r="B41" i="981" s="1"/>
  <c r="B41" i="982" s="1"/>
  <c r="B41" i="983" s="1"/>
  <c r="B41" i="984" s="1"/>
  <c r="B41" i="985" s="1"/>
  <c r="B41" i="986" s="1"/>
  <c r="B41" i="987" s="1"/>
  <c r="B41" i="988" s="1"/>
  <c r="B41" i="989" s="1"/>
  <c r="B41" i="990" s="1"/>
  <c r="B41" i="991" s="1"/>
  <c r="B41" i="992" s="1"/>
  <c r="B40" i="877"/>
  <c r="B40" i="878" s="1"/>
  <c r="B40" i="879" s="1"/>
  <c r="B40" i="880" s="1"/>
  <c r="B40" i="864" s="1"/>
  <c r="B40" i="865" s="1"/>
  <c r="B40" i="866" s="1"/>
  <c r="B40" i="867" s="1"/>
  <c r="B40" i="899" s="1"/>
  <c r="B40" i="941" s="1"/>
  <c r="B40" i="942" s="1"/>
  <c r="B40" i="943" s="1"/>
  <c r="B40" i="944" s="1"/>
  <c r="B40" i="945" s="1"/>
  <c r="B40" i="946" s="1"/>
  <c r="B40" i="947" s="1"/>
  <c r="B40" i="948" s="1"/>
  <c r="B40" i="949" s="1"/>
  <c r="B40" i="950" s="1"/>
  <c r="B40" i="951" s="1"/>
  <c r="B40" i="952" s="1"/>
  <c r="B40" i="953" s="1"/>
  <c r="B40" i="954" s="1"/>
  <c r="B40" i="955" s="1"/>
  <c r="B40" i="956" s="1"/>
  <c r="B40" i="957" s="1"/>
  <c r="B40" i="958" s="1"/>
  <c r="B40" i="959" s="1"/>
  <c r="B40" i="960" s="1"/>
  <c r="B40" i="961" s="1"/>
  <c r="B40" i="962" s="1"/>
  <c r="B40" i="963" s="1"/>
  <c r="B40" i="964" s="1"/>
  <c r="B40" i="965" s="1"/>
  <c r="B40" i="966" s="1"/>
  <c r="B40" i="967" s="1"/>
  <c r="B40" i="968" s="1"/>
  <c r="B40" i="969" s="1"/>
  <c r="B40" i="970" s="1"/>
  <c r="B40" i="971" s="1"/>
  <c r="B40" i="972" s="1"/>
  <c r="B40" i="973" s="1"/>
  <c r="B40" i="974" s="1"/>
  <c r="B40" i="975" s="1"/>
  <c r="B40" i="976" s="1"/>
  <c r="B40" i="977" s="1"/>
  <c r="B40" i="978" s="1"/>
  <c r="B40" i="979" s="1"/>
  <c r="B40" i="980" s="1"/>
  <c r="B40" i="981" s="1"/>
  <c r="B40" i="982" s="1"/>
  <c r="B40" i="983" s="1"/>
  <c r="B40" i="984" s="1"/>
  <c r="B40" i="985" s="1"/>
  <c r="B40" i="986" s="1"/>
  <c r="B40" i="987" s="1"/>
  <c r="B40" i="988" s="1"/>
  <c r="B40" i="989" s="1"/>
  <c r="B40" i="990" s="1"/>
  <c r="B40" i="991" s="1"/>
  <c r="B40" i="992" s="1"/>
  <c r="B39" i="877"/>
  <c r="B39" i="878" s="1"/>
  <c r="B39" i="879" s="1"/>
  <c r="B39" i="880"/>
  <c r="B39" i="864" s="1"/>
  <c r="B39" i="865" s="1"/>
  <c r="B39" i="866" s="1"/>
  <c r="B39" i="867" s="1"/>
  <c r="B39" i="899" s="1"/>
  <c r="B39" i="941" s="1"/>
  <c r="B39" i="942" s="1"/>
  <c r="B39" i="943" s="1"/>
  <c r="B39" i="944" s="1"/>
  <c r="B39" i="945" s="1"/>
  <c r="B39" i="946" s="1"/>
  <c r="B39" i="947" s="1"/>
  <c r="B39" i="948" s="1"/>
  <c r="B39" i="949" s="1"/>
  <c r="B39" i="950" s="1"/>
  <c r="B39" i="951" s="1"/>
  <c r="B39" i="952" s="1"/>
  <c r="B39" i="953" s="1"/>
  <c r="B39" i="954" s="1"/>
  <c r="B39" i="955" s="1"/>
  <c r="B39" i="956" s="1"/>
  <c r="B39" i="957" s="1"/>
  <c r="B39" i="958" s="1"/>
  <c r="B39" i="959" s="1"/>
  <c r="B39" i="960" s="1"/>
  <c r="B39" i="961" s="1"/>
  <c r="B39" i="962" s="1"/>
  <c r="B39" i="963" s="1"/>
  <c r="B39" i="964" s="1"/>
  <c r="B39" i="965" s="1"/>
  <c r="B39" i="966" s="1"/>
  <c r="B39" i="967" s="1"/>
  <c r="B39" i="968" s="1"/>
  <c r="B39" i="969" s="1"/>
  <c r="B39" i="970" s="1"/>
  <c r="B39" i="971" s="1"/>
  <c r="B39" i="972" s="1"/>
  <c r="B39" i="973" s="1"/>
  <c r="B39" i="974" s="1"/>
  <c r="B39" i="975" s="1"/>
  <c r="B39" i="976" s="1"/>
  <c r="B39" i="977" s="1"/>
  <c r="B39" i="978" s="1"/>
  <c r="B39" i="979" s="1"/>
  <c r="B39" i="980" s="1"/>
  <c r="B39" i="981" s="1"/>
  <c r="B39" i="982" s="1"/>
  <c r="B39" i="983" s="1"/>
  <c r="B39" i="984" s="1"/>
  <c r="B39" i="985" s="1"/>
  <c r="B39" i="986" s="1"/>
  <c r="B39" i="987" s="1"/>
  <c r="B39" i="988" s="1"/>
  <c r="B39" i="989" s="1"/>
  <c r="B39" i="990" s="1"/>
  <c r="B39" i="991" s="1"/>
  <c r="B39" i="992" s="1"/>
  <c r="B38" i="877"/>
  <c r="B38" i="878" s="1"/>
  <c r="B38" i="879" s="1"/>
  <c r="B38" i="880" s="1"/>
  <c r="B38" i="864" s="1"/>
  <c r="B38" i="865" s="1"/>
  <c r="B38" i="866" s="1"/>
  <c r="B38" i="867" s="1"/>
  <c r="B38" i="899" s="1"/>
  <c r="B38" i="941" s="1"/>
  <c r="B38" i="942" s="1"/>
  <c r="B38" i="943" s="1"/>
  <c r="B38" i="944" s="1"/>
  <c r="B38" i="945" s="1"/>
  <c r="B38" i="946" s="1"/>
  <c r="B38" i="947" s="1"/>
  <c r="B38" i="948" s="1"/>
  <c r="B38" i="949" s="1"/>
  <c r="B38" i="950" s="1"/>
  <c r="B38" i="951" s="1"/>
  <c r="B38" i="952" s="1"/>
  <c r="B38" i="953" s="1"/>
  <c r="B38" i="954" s="1"/>
  <c r="B38" i="955" s="1"/>
  <c r="B38" i="956" s="1"/>
  <c r="B38" i="957" s="1"/>
  <c r="B38" i="958" s="1"/>
  <c r="B38" i="959" s="1"/>
  <c r="B38" i="960" s="1"/>
  <c r="B38" i="961" s="1"/>
  <c r="B38" i="962" s="1"/>
  <c r="B38" i="963" s="1"/>
  <c r="B38" i="964" s="1"/>
  <c r="B38" i="965" s="1"/>
  <c r="B38" i="966" s="1"/>
  <c r="B38" i="967" s="1"/>
  <c r="B38" i="968" s="1"/>
  <c r="B38" i="969" s="1"/>
  <c r="B38" i="970" s="1"/>
  <c r="B38" i="971" s="1"/>
  <c r="B38" i="972" s="1"/>
  <c r="B38" i="973" s="1"/>
  <c r="B38" i="974" s="1"/>
  <c r="B38" i="975" s="1"/>
  <c r="B38" i="976" s="1"/>
  <c r="B38" i="977" s="1"/>
  <c r="B38" i="978" s="1"/>
  <c r="B38" i="979" s="1"/>
  <c r="B38" i="980" s="1"/>
  <c r="B38" i="981" s="1"/>
  <c r="B38" i="982" s="1"/>
  <c r="B38" i="983" s="1"/>
  <c r="B38" i="984" s="1"/>
  <c r="B38" i="985" s="1"/>
  <c r="B38" i="986" s="1"/>
  <c r="B38" i="987" s="1"/>
  <c r="B38" i="988" s="1"/>
  <c r="B38" i="989" s="1"/>
  <c r="B38" i="990" s="1"/>
  <c r="B38" i="991" s="1"/>
  <c r="B38" i="992" s="1"/>
  <c r="B37" i="877"/>
  <c r="B37" i="878" s="1"/>
  <c r="B37" i="879" s="1"/>
  <c r="B37" i="880" s="1"/>
  <c r="B37" i="864" s="1"/>
  <c r="B37" i="865" s="1"/>
  <c r="B37" i="866" s="1"/>
  <c r="B37" i="867" s="1"/>
  <c r="B37" i="899" s="1"/>
  <c r="B37" i="941" s="1"/>
  <c r="B37" i="942" s="1"/>
  <c r="B37" i="943" s="1"/>
  <c r="B37" i="944" s="1"/>
  <c r="B37" i="945" s="1"/>
  <c r="B37" i="946" s="1"/>
  <c r="B37" i="947" s="1"/>
  <c r="B37" i="948" s="1"/>
  <c r="B37" i="949" s="1"/>
  <c r="B37" i="950" s="1"/>
  <c r="B37" i="951" s="1"/>
  <c r="B37" i="952" s="1"/>
  <c r="B37" i="953" s="1"/>
  <c r="B37" i="954" s="1"/>
  <c r="B37" i="955" s="1"/>
  <c r="B37" i="956" s="1"/>
  <c r="B37" i="957" s="1"/>
  <c r="B37" i="958" s="1"/>
  <c r="B37" i="959" s="1"/>
  <c r="B37" i="960" s="1"/>
  <c r="B37" i="961" s="1"/>
  <c r="B37" i="962" s="1"/>
  <c r="B37" i="963" s="1"/>
  <c r="B37" i="964" s="1"/>
  <c r="B37" i="965" s="1"/>
  <c r="B37" i="966" s="1"/>
  <c r="B37" i="967" s="1"/>
  <c r="B37" i="968" s="1"/>
  <c r="B37" i="969" s="1"/>
  <c r="B37" i="970" s="1"/>
  <c r="B37" i="971" s="1"/>
  <c r="B37" i="972" s="1"/>
  <c r="B37" i="973" s="1"/>
  <c r="B37" i="974" s="1"/>
  <c r="B37" i="975" s="1"/>
  <c r="B37" i="976" s="1"/>
  <c r="B37" i="977" s="1"/>
  <c r="B37" i="978" s="1"/>
  <c r="B37" i="979" s="1"/>
  <c r="B37" i="980" s="1"/>
  <c r="B37" i="981" s="1"/>
  <c r="B37" i="982" s="1"/>
  <c r="B37" i="983" s="1"/>
  <c r="B37" i="984" s="1"/>
  <c r="B37" i="985" s="1"/>
  <c r="B37" i="986" s="1"/>
  <c r="B37" i="987" s="1"/>
  <c r="B37" i="988" s="1"/>
  <c r="B37" i="989" s="1"/>
  <c r="B37" i="990" s="1"/>
  <c r="B37" i="991" s="1"/>
  <c r="B37" i="992" s="1"/>
  <c r="B36" i="877"/>
  <c r="B36" i="878" s="1"/>
  <c r="B36" i="879" s="1"/>
  <c r="B36" i="880" s="1"/>
  <c r="B36" i="864" s="1"/>
  <c r="B36" i="865" s="1"/>
  <c r="B36" i="866" s="1"/>
  <c r="B36" i="867" s="1"/>
  <c r="B36" i="899" s="1"/>
  <c r="B36" i="941" s="1"/>
  <c r="B36" i="942" s="1"/>
  <c r="B36" i="943" s="1"/>
  <c r="B36" i="944" s="1"/>
  <c r="B36" i="945" s="1"/>
  <c r="B36" i="946" s="1"/>
  <c r="B36" i="947" s="1"/>
  <c r="B36" i="948" s="1"/>
  <c r="B36" i="949" s="1"/>
  <c r="B36" i="950" s="1"/>
  <c r="B36" i="951" s="1"/>
  <c r="B36" i="952" s="1"/>
  <c r="B36" i="953" s="1"/>
  <c r="B36" i="954" s="1"/>
  <c r="B36" i="955" s="1"/>
  <c r="B36" i="956" s="1"/>
  <c r="B36" i="957" s="1"/>
  <c r="B36" i="958" s="1"/>
  <c r="B36" i="959" s="1"/>
  <c r="B36" i="960" s="1"/>
  <c r="B36" i="961" s="1"/>
  <c r="B36" i="962" s="1"/>
  <c r="B36" i="963" s="1"/>
  <c r="B36" i="964" s="1"/>
  <c r="B36" i="965" s="1"/>
  <c r="B36" i="966" s="1"/>
  <c r="B36" i="967" s="1"/>
  <c r="B36" i="968" s="1"/>
  <c r="B36" i="969" s="1"/>
  <c r="B36" i="970" s="1"/>
  <c r="B36" i="971" s="1"/>
  <c r="B36" i="972" s="1"/>
  <c r="B36" i="973" s="1"/>
  <c r="B36" i="974" s="1"/>
  <c r="B36" i="975" s="1"/>
  <c r="B36" i="976" s="1"/>
  <c r="B36" i="977" s="1"/>
  <c r="B36" i="978" s="1"/>
  <c r="B36" i="979" s="1"/>
  <c r="B36" i="980" s="1"/>
  <c r="B36" i="981" s="1"/>
  <c r="B36" i="982" s="1"/>
  <c r="B36" i="983" s="1"/>
  <c r="B36" i="984" s="1"/>
  <c r="B36" i="985" s="1"/>
  <c r="B36" i="986" s="1"/>
  <c r="B36" i="987" s="1"/>
  <c r="B36" i="988" s="1"/>
  <c r="B36" i="989" s="1"/>
  <c r="B36" i="990" s="1"/>
  <c r="B36" i="991" s="1"/>
  <c r="B36" i="992" s="1"/>
  <c r="B35" i="877"/>
  <c r="B35" i="878" s="1"/>
  <c r="B35" i="879" s="1"/>
  <c r="B35" i="880" s="1"/>
  <c r="B35" i="864" s="1"/>
  <c r="B35" i="865" s="1"/>
  <c r="B35" i="866" s="1"/>
  <c r="B35" i="867" s="1"/>
  <c r="B35" i="899" s="1"/>
  <c r="B35" i="941" s="1"/>
  <c r="B35" i="942" s="1"/>
  <c r="B35" i="943" s="1"/>
  <c r="B35" i="944" s="1"/>
  <c r="B35" i="945" s="1"/>
  <c r="B35" i="946" s="1"/>
  <c r="B35" i="947" s="1"/>
  <c r="B35" i="948" s="1"/>
  <c r="B35" i="949" s="1"/>
  <c r="B35" i="950" s="1"/>
  <c r="B35" i="951" s="1"/>
  <c r="B35" i="952" s="1"/>
  <c r="B35" i="953" s="1"/>
  <c r="B35" i="954" s="1"/>
  <c r="B35" i="955" s="1"/>
  <c r="B35" i="956" s="1"/>
  <c r="B35" i="957" s="1"/>
  <c r="B35" i="958" s="1"/>
  <c r="B35" i="959" s="1"/>
  <c r="B35" i="960" s="1"/>
  <c r="B35" i="961" s="1"/>
  <c r="B35" i="962" s="1"/>
  <c r="B35" i="963" s="1"/>
  <c r="B35" i="964" s="1"/>
  <c r="B35" i="965" s="1"/>
  <c r="B35" i="966" s="1"/>
  <c r="B35" i="967" s="1"/>
  <c r="B35" i="968" s="1"/>
  <c r="B35" i="969" s="1"/>
  <c r="B35" i="970" s="1"/>
  <c r="B35" i="971" s="1"/>
  <c r="B35" i="972" s="1"/>
  <c r="B35" i="973" s="1"/>
  <c r="B35" i="974" s="1"/>
  <c r="B35" i="975" s="1"/>
  <c r="B35" i="976" s="1"/>
  <c r="B35" i="977" s="1"/>
  <c r="B35" i="978" s="1"/>
  <c r="B35" i="979" s="1"/>
  <c r="B35" i="980" s="1"/>
  <c r="B35" i="981" s="1"/>
  <c r="B35" i="982" s="1"/>
  <c r="B35" i="983" s="1"/>
  <c r="B35" i="984" s="1"/>
  <c r="B35" i="985" s="1"/>
  <c r="B35" i="986" s="1"/>
  <c r="B35" i="987" s="1"/>
  <c r="B35" i="988" s="1"/>
  <c r="B35" i="989" s="1"/>
  <c r="B35" i="990" s="1"/>
  <c r="B35" i="991" s="1"/>
  <c r="B35" i="992" s="1"/>
  <c r="B34" i="877"/>
  <c r="B34" i="878" s="1"/>
  <c r="B34" i="879" s="1"/>
  <c r="B34" i="880" s="1"/>
  <c r="B34" i="864" s="1"/>
  <c r="B34" i="865" s="1"/>
  <c r="B34" i="866" s="1"/>
  <c r="B34" i="867" s="1"/>
  <c r="B34" i="899" s="1"/>
  <c r="B34" i="941" s="1"/>
  <c r="B34" i="942" s="1"/>
  <c r="B34" i="943" s="1"/>
  <c r="B34" i="944" s="1"/>
  <c r="B34" i="945" s="1"/>
  <c r="B34" i="946" s="1"/>
  <c r="B34" i="947" s="1"/>
  <c r="B34" i="948" s="1"/>
  <c r="B34" i="949" s="1"/>
  <c r="B34" i="950" s="1"/>
  <c r="B34" i="951" s="1"/>
  <c r="B34" i="952" s="1"/>
  <c r="B34" i="953" s="1"/>
  <c r="B34" i="954" s="1"/>
  <c r="B34" i="955" s="1"/>
  <c r="B34" i="956" s="1"/>
  <c r="B34" i="957" s="1"/>
  <c r="B34" i="958" s="1"/>
  <c r="B34" i="959" s="1"/>
  <c r="B34" i="960" s="1"/>
  <c r="B34" i="961" s="1"/>
  <c r="B34" i="962" s="1"/>
  <c r="B34" i="963" s="1"/>
  <c r="B34" i="964" s="1"/>
  <c r="B34" i="965" s="1"/>
  <c r="B34" i="966" s="1"/>
  <c r="B34" i="967" s="1"/>
  <c r="B34" i="968" s="1"/>
  <c r="B34" i="969" s="1"/>
  <c r="B34" i="970" s="1"/>
  <c r="B34" i="971" s="1"/>
  <c r="B34" i="972" s="1"/>
  <c r="B34" i="973" s="1"/>
  <c r="B34" i="974" s="1"/>
  <c r="B34" i="975" s="1"/>
  <c r="B34" i="976" s="1"/>
  <c r="B34" i="977" s="1"/>
  <c r="B34" i="978" s="1"/>
  <c r="B34" i="979" s="1"/>
  <c r="B34" i="980" s="1"/>
  <c r="B34" i="981" s="1"/>
  <c r="B34" i="982" s="1"/>
  <c r="B34" i="983" s="1"/>
  <c r="B34" i="984" s="1"/>
  <c r="B34" i="985" s="1"/>
  <c r="B34" i="986" s="1"/>
  <c r="B34" i="987" s="1"/>
  <c r="B34" i="988" s="1"/>
  <c r="B34" i="989" s="1"/>
  <c r="B34" i="990" s="1"/>
  <c r="B34" i="991" s="1"/>
  <c r="B34" i="992" s="1"/>
  <c r="B33" i="877"/>
  <c r="B33" i="878" s="1"/>
  <c r="B33" i="879" s="1"/>
  <c r="B33" i="880" s="1"/>
  <c r="B33" i="864" s="1"/>
  <c r="B33" i="865" s="1"/>
  <c r="B33" i="866" s="1"/>
  <c r="B33" i="867" s="1"/>
  <c r="B33" i="899" s="1"/>
  <c r="B33" i="941" s="1"/>
  <c r="B33" i="942" s="1"/>
  <c r="B33" i="943" s="1"/>
  <c r="B33" i="944" s="1"/>
  <c r="B33" i="945" s="1"/>
  <c r="B33" i="946" s="1"/>
  <c r="B33" i="947" s="1"/>
  <c r="B33" i="948" s="1"/>
  <c r="B33" i="949" s="1"/>
  <c r="B33" i="950" s="1"/>
  <c r="B33" i="951" s="1"/>
  <c r="B33" i="952" s="1"/>
  <c r="B33" i="953" s="1"/>
  <c r="B33" i="954" s="1"/>
  <c r="B33" i="955" s="1"/>
  <c r="B33" i="956" s="1"/>
  <c r="B33" i="957" s="1"/>
  <c r="B33" i="958" s="1"/>
  <c r="B33" i="959" s="1"/>
  <c r="B33" i="960" s="1"/>
  <c r="B33" i="961" s="1"/>
  <c r="B33" i="962" s="1"/>
  <c r="B33" i="963" s="1"/>
  <c r="B33" i="964" s="1"/>
  <c r="B33" i="965" s="1"/>
  <c r="B33" i="966" s="1"/>
  <c r="B33" i="967" s="1"/>
  <c r="B33" i="968" s="1"/>
  <c r="B33" i="969" s="1"/>
  <c r="B33" i="970" s="1"/>
  <c r="B33" i="971" s="1"/>
  <c r="B33" i="972" s="1"/>
  <c r="B33" i="973" s="1"/>
  <c r="B33" i="974" s="1"/>
  <c r="B33" i="975" s="1"/>
  <c r="B33" i="976" s="1"/>
  <c r="B33" i="977" s="1"/>
  <c r="B33" i="978" s="1"/>
  <c r="B33" i="979" s="1"/>
  <c r="B33" i="980" s="1"/>
  <c r="B33" i="981" s="1"/>
  <c r="B33" i="982" s="1"/>
  <c r="B33" i="983" s="1"/>
  <c r="B33" i="984" s="1"/>
  <c r="B33" i="985" s="1"/>
  <c r="B33" i="986" s="1"/>
  <c r="B33" i="987" s="1"/>
  <c r="B33" i="988" s="1"/>
  <c r="B33" i="989" s="1"/>
  <c r="B33" i="990" s="1"/>
  <c r="B33" i="991" s="1"/>
  <c r="B33" i="992" s="1"/>
  <c r="B32" i="877"/>
  <c r="B32" i="878" s="1"/>
  <c r="B32" i="879"/>
  <c r="B32" i="880" s="1"/>
  <c r="B32" i="864" s="1"/>
  <c r="B32" i="865" s="1"/>
  <c r="B32" i="866" s="1"/>
  <c r="B32" i="867" s="1"/>
  <c r="B32" i="899" s="1"/>
  <c r="B32" i="941" s="1"/>
  <c r="B32" i="942" s="1"/>
  <c r="B32" i="943" s="1"/>
  <c r="B32" i="944" s="1"/>
  <c r="B32" i="945" s="1"/>
  <c r="B32" i="946" s="1"/>
  <c r="B32" i="947" s="1"/>
  <c r="B32" i="948" s="1"/>
  <c r="B32" i="949" s="1"/>
  <c r="B32" i="950" s="1"/>
  <c r="B32" i="951" s="1"/>
  <c r="B32" i="952" s="1"/>
  <c r="B32" i="953" s="1"/>
  <c r="B32" i="954" s="1"/>
  <c r="B32" i="955" s="1"/>
  <c r="B32" i="956" s="1"/>
  <c r="B32" i="957" s="1"/>
  <c r="B32" i="958" s="1"/>
  <c r="B32" i="959" s="1"/>
  <c r="B32" i="960" s="1"/>
  <c r="B32" i="961" s="1"/>
  <c r="B32" i="962" s="1"/>
  <c r="B32" i="963" s="1"/>
  <c r="B32" i="964" s="1"/>
  <c r="B32" i="965" s="1"/>
  <c r="B32" i="966" s="1"/>
  <c r="B32" i="967" s="1"/>
  <c r="B32" i="968" s="1"/>
  <c r="B32" i="969" s="1"/>
  <c r="B32" i="970" s="1"/>
  <c r="B32" i="971" s="1"/>
  <c r="B32" i="972" s="1"/>
  <c r="B32" i="973" s="1"/>
  <c r="B32" i="974" s="1"/>
  <c r="B32" i="975" s="1"/>
  <c r="B32" i="976" s="1"/>
  <c r="B32" i="977" s="1"/>
  <c r="B32" i="978" s="1"/>
  <c r="B32" i="979" s="1"/>
  <c r="B32" i="980" s="1"/>
  <c r="B32" i="981" s="1"/>
  <c r="B32" i="982" s="1"/>
  <c r="B32" i="983" s="1"/>
  <c r="B32" i="984" s="1"/>
  <c r="B32" i="985" s="1"/>
  <c r="B32" i="986" s="1"/>
  <c r="B32" i="987" s="1"/>
  <c r="B32" i="988" s="1"/>
  <c r="B32" i="989" s="1"/>
  <c r="B32" i="990" s="1"/>
  <c r="B32" i="991" s="1"/>
  <c r="B32" i="992" s="1"/>
  <c r="B31" i="877"/>
  <c r="B31" i="878" s="1"/>
  <c r="B31" i="879" s="1"/>
  <c r="B31" i="880" s="1"/>
  <c r="B31" i="864" s="1"/>
  <c r="B31" i="865" s="1"/>
  <c r="B31" i="866" s="1"/>
  <c r="B31" i="867" s="1"/>
  <c r="B31" i="899" s="1"/>
  <c r="B31" i="941" s="1"/>
  <c r="B31" i="942" s="1"/>
  <c r="B31" i="943" s="1"/>
  <c r="B31" i="944" s="1"/>
  <c r="B31" i="945" s="1"/>
  <c r="B31" i="946" s="1"/>
  <c r="B31" i="947" s="1"/>
  <c r="B31" i="948" s="1"/>
  <c r="B31" i="949" s="1"/>
  <c r="B31" i="950" s="1"/>
  <c r="B31" i="951" s="1"/>
  <c r="B31" i="952" s="1"/>
  <c r="B31" i="953" s="1"/>
  <c r="B31" i="954" s="1"/>
  <c r="B31" i="955" s="1"/>
  <c r="B31" i="956" s="1"/>
  <c r="B31" i="957" s="1"/>
  <c r="B31" i="958" s="1"/>
  <c r="B31" i="959" s="1"/>
  <c r="B31" i="960" s="1"/>
  <c r="B31" i="961" s="1"/>
  <c r="B31" i="962" s="1"/>
  <c r="B31" i="963" s="1"/>
  <c r="B31" i="964" s="1"/>
  <c r="B31" i="965" s="1"/>
  <c r="B31" i="966" s="1"/>
  <c r="B31" i="967" s="1"/>
  <c r="B31" i="968" s="1"/>
  <c r="B31" i="969" s="1"/>
  <c r="B31" i="970" s="1"/>
  <c r="B31" i="971" s="1"/>
  <c r="B31" i="972" s="1"/>
  <c r="B31" i="973" s="1"/>
  <c r="B31" i="974" s="1"/>
  <c r="B31" i="975" s="1"/>
  <c r="B31" i="976" s="1"/>
  <c r="B31" i="977" s="1"/>
  <c r="B31" i="978" s="1"/>
  <c r="B31" i="979" s="1"/>
  <c r="B31" i="980" s="1"/>
  <c r="B31" i="981" s="1"/>
  <c r="B31" i="982" s="1"/>
  <c r="B31" i="983" s="1"/>
  <c r="B31" i="984" s="1"/>
  <c r="B31" i="985" s="1"/>
  <c r="B31" i="986" s="1"/>
  <c r="B31" i="987" s="1"/>
  <c r="B31" i="988" s="1"/>
  <c r="B31" i="989" s="1"/>
  <c r="B31" i="990" s="1"/>
  <c r="B31" i="991" s="1"/>
  <c r="B31" i="992" s="1"/>
  <c r="B30" i="877"/>
  <c r="B30" i="878"/>
  <c r="B30" i="879"/>
  <c r="B30" i="880" s="1"/>
  <c r="B30" i="864" s="1"/>
  <c r="B30" i="865" s="1"/>
  <c r="B30" i="866" s="1"/>
  <c r="B30" i="867" s="1"/>
  <c r="B30" i="899" s="1"/>
  <c r="B30" i="941" s="1"/>
  <c r="B30" i="942" s="1"/>
  <c r="B30" i="943" s="1"/>
  <c r="B30" i="944" s="1"/>
  <c r="B30" i="945" s="1"/>
  <c r="B30" i="946" s="1"/>
  <c r="B30" i="947" s="1"/>
  <c r="B30" i="948" s="1"/>
  <c r="B30" i="949" s="1"/>
  <c r="B30" i="950" s="1"/>
  <c r="B30" i="951" s="1"/>
  <c r="B30" i="952" s="1"/>
  <c r="B30" i="953" s="1"/>
  <c r="B30" i="954" s="1"/>
  <c r="B30" i="955" s="1"/>
  <c r="B30" i="956" s="1"/>
  <c r="B30" i="957" s="1"/>
  <c r="B30" i="958" s="1"/>
  <c r="B30" i="959" s="1"/>
  <c r="B30" i="960" s="1"/>
  <c r="B30" i="961" s="1"/>
  <c r="B30" i="962" s="1"/>
  <c r="B30" i="963" s="1"/>
  <c r="B30" i="964" s="1"/>
  <c r="B30" i="965" s="1"/>
  <c r="B30" i="966" s="1"/>
  <c r="B30" i="967" s="1"/>
  <c r="B30" i="968" s="1"/>
  <c r="B30" i="969" s="1"/>
  <c r="B30" i="970" s="1"/>
  <c r="B30" i="971" s="1"/>
  <c r="B30" i="972" s="1"/>
  <c r="B30" i="973" s="1"/>
  <c r="B30" i="974" s="1"/>
  <c r="B30" i="975" s="1"/>
  <c r="B30" i="976" s="1"/>
  <c r="B30" i="977" s="1"/>
  <c r="B30" i="978" s="1"/>
  <c r="B30" i="979" s="1"/>
  <c r="B30" i="980" s="1"/>
  <c r="B30" i="981" s="1"/>
  <c r="B30" i="982" s="1"/>
  <c r="B30" i="983" s="1"/>
  <c r="B30" i="984" s="1"/>
  <c r="B30" i="985" s="1"/>
  <c r="B30" i="986" s="1"/>
  <c r="B30" i="987" s="1"/>
  <c r="B30" i="988" s="1"/>
  <c r="B30" i="989" s="1"/>
  <c r="B30" i="990" s="1"/>
  <c r="B30" i="991" s="1"/>
  <c r="B30" i="992" s="1"/>
  <c r="B29" i="877"/>
  <c r="B29" i="878" s="1"/>
  <c r="B29" i="879" s="1"/>
  <c r="B29" i="880" s="1"/>
  <c r="B29" i="864" s="1"/>
  <c r="B29" i="865" s="1"/>
  <c r="B29" i="866" s="1"/>
  <c r="B29" i="867" s="1"/>
  <c r="B29" i="899" s="1"/>
  <c r="B29" i="941" s="1"/>
  <c r="B29" i="942" s="1"/>
  <c r="B29" i="943" s="1"/>
  <c r="B29" i="944" s="1"/>
  <c r="B29" i="945" s="1"/>
  <c r="B29" i="946" s="1"/>
  <c r="B29" i="947" s="1"/>
  <c r="B29" i="948" s="1"/>
  <c r="B29" i="949" s="1"/>
  <c r="B29" i="950" s="1"/>
  <c r="B29" i="951" s="1"/>
  <c r="B29" i="952" s="1"/>
  <c r="B29" i="953" s="1"/>
  <c r="B29" i="954" s="1"/>
  <c r="B29" i="955" s="1"/>
  <c r="B29" i="956" s="1"/>
  <c r="B29" i="957" s="1"/>
  <c r="B29" i="958" s="1"/>
  <c r="B29" i="959" s="1"/>
  <c r="B29" i="960" s="1"/>
  <c r="B29" i="961" s="1"/>
  <c r="B29" i="962" s="1"/>
  <c r="B29" i="963" s="1"/>
  <c r="B29" i="964" s="1"/>
  <c r="B29" i="965" s="1"/>
  <c r="B29" i="966" s="1"/>
  <c r="B29" i="967" s="1"/>
  <c r="B29" i="968" s="1"/>
  <c r="B29" i="969" s="1"/>
  <c r="B29" i="970" s="1"/>
  <c r="B29" i="971" s="1"/>
  <c r="B29" i="972" s="1"/>
  <c r="B29" i="973" s="1"/>
  <c r="B29" i="974" s="1"/>
  <c r="B29" i="975" s="1"/>
  <c r="B29" i="976" s="1"/>
  <c r="B29" i="977" s="1"/>
  <c r="B29" i="978" s="1"/>
  <c r="B29" i="979" s="1"/>
  <c r="B29" i="980" s="1"/>
  <c r="B29" i="981" s="1"/>
  <c r="B29" i="982" s="1"/>
  <c r="B29" i="983" s="1"/>
  <c r="B29" i="984" s="1"/>
  <c r="B29" i="985" s="1"/>
  <c r="B29" i="986" s="1"/>
  <c r="B29" i="987" s="1"/>
  <c r="B29" i="988" s="1"/>
  <c r="B29" i="989" s="1"/>
  <c r="B29" i="990" s="1"/>
  <c r="B29" i="991" s="1"/>
  <c r="B29" i="992" s="1"/>
  <c r="B28" i="877"/>
  <c r="B28" i="878"/>
  <c r="B28" i="879" s="1"/>
  <c r="B28" i="880" s="1"/>
  <c r="B28" i="864" s="1"/>
  <c r="B28" i="865" s="1"/>
  <c r="B28" i="866" s="1"/>
  <c r="B28" i="867" s="1"/>
  <c r="B28" i="899" s="1"/>
  <c r="B28" i="941" s="1"/>
  <c r="B28" i="942" s="1"/>
  <c r="B28" i="943" s="1"/>
  <c r="B28" i="944" s="1"/>
  <c r="B28" i="945" s="1"/>
  <c r="B28" i="946" s="1"/>
  <c r="B28" i="947" s="1"/>
  <c r="B28" i="948" s="1"/>
  <c r="B28" i="949" s="1"/>
  <c r="B28" i="950" s="1"/>
  <c r="B28" i="951" s="1"/>
  <c r="B28" i="952" s="1"/>
  <c r="B28" i="953" s="1"/>
  <c r="B28" i="954" s="1"/>
  <c r="B28" i="955" s="1"/>
  <c r="B28" i="956" s="1"/>
  <c r="B28" i="957" s="1"/>
  <c r="B28" i="958" s="1"/>
  <c r="B28" i="959" s="1"/>
  <c r="B28" i="960" s="1"/>
  <c r="B28" i="961" s="1"/>
  <c r="B28" i="962" s="1"/>
  <c r="B28" i="963" s="1"/>
  <c r="B28" i="964" s="1"/>
  <c r="B28" i="965" s="1"/>
  <c r="B28" i="966" s="1"/>
  <c r="B28" i="967" s="1"/>
  <c r="B28" i="968" s="1"/>
  <c r="B28" i="969" s="1"/>
  <c r="B28" i="970" s="1"/>
  <c r="B28" i="971" s="1"/>
  <c r="B28" i="972" s="1"/>
  <c r="B28" i="973" s="1"/>
  <c r="B28" i="974" s="1"/>
  <c r="B28" i="975" s="1"/>
  <c r="B28" i="976" s="1"/>
  <c r="B28" i="977" s="1"/>
  <c r="B28" i="978" s="1"/>
  <c r="B28" i="979" s="1"/>
  <c r="B28" i="980" s="1"/>
  <c r="B28" i="981" s="1"/>
  <c r="B28" i="982" s="1"/>
  <c r="B28" i="983" s="1"/>
  <c r="B28" i="984" s="1"/>
  <c r="B28" i="985" s="1"/>
  <c r="B28" i="986" s="1"/>
  <c r="B28" i="987" s="1"/>
  <c r="B28" i="988" s="1"/>
  <c r="B28" i="989" s="1"/>
  <c r="B28" i="990" s="1"/>
  <c r="B28" i="991" s="1"/>
  <c r="B28" i="992" s="1"/>
  <c r="B27" i="877"/>
  <c r="B27" i="878"/>
  <c r="B27" i="879" s="1"/>
  <c r="B27" i="880" s="1"/>
  <c r="B27" i="864" s="1"/>
  <c r="B27" i="865" s="1"/>
  <c r="B27" i="866" s="1"/>
  <c r="B27" i="867" s="1"/>
  <c r="B27" i="899" s="1"/>
  <c r="B27" i="941" s="1"/>
  <c r="B27" i="942" s="1"/>
  <c r="B27" i="943" s="1"/>
  <c r="B27" i="944" s="1"/>
  <c r="B27" i="945" s="1"/>
  <c r="B27" i="946" s="1"/>
  <c r="B27" i="947" s="1"/>
  <c r="B27" i="948" s="1"/>
  <c r="B27" i="949" s="1"/>
  <c r="B27" i="950" s="1"/>
  <c r="B27" i="951" s="1"/>
  <c r="B27" i="952" s="1"/>
  <c r="B27" i="953" s="1"/>
  <c r="B27" i="954" s="1"/>
  <c r="B27" i="955" s="1"/>
  <c r="B27" i="956" s="1"/>
  <c r="B27" i="957" s="1"/>
  <c r="B27" i="958" s="1"/>
  <c r="B27" i="959" s="1"/>
  <c r="B27" i="960" s="1"/>
  <c r="B27" i="961" s="1"/>
  <c r="B27" i="962" s="1"/>
  <c r="B27" i="963" s="1"/>
  <c r="B27" i="964" s="1"/>
  <c r="B27" i="965" s="1"/>
  <c r="B27" i="966" s="1"/>
  <c r="B27" i="967" s="1"/>
  <c r="B27" i="968" s="1"/>
  <c r="B27" i="969" s="1"/>
  <c r="B27" i="970" s="1"/>
  <c r="B27" i="971" s="1"/>
  <c r="B27" i="972" s="1"/>
  <c r="B27" i="973" s="1"/>
  <c r="B27" i="974" s="1"/>
  <c r="B27" i="975" s="1"/>
  <c r="B27" i="976" s="1"/>
  <c r="B27" i="977" s="1"/>
  <c r="B27" i="978" s="1"/>
  <c r="B27" i="979" s="1"/>
  <c r="B27" i="980" s="1"/>
  <c r="B27" i="981" s="1"/>
  <c r="B27" i="982" s="1"/>
  <c r="B27" i="983" s="1"/>
  <c r="B27" i="984" s="1"/>
  <c r="B27" i="985" s="1"/>
  <c r="B27" i="986" s="1"/>
  <c r="B27" i="987" s="1"/>
  <c r="B27" i="988" s="1"/>
  <c r="B27" i="989" s="1"/>
  <c r="B27" i="990" s="1"/>
  <c r="B27" i="991" s="1"/>
  <c r="B27" i="992" s="1"/>
  <c r="B26" i="877"/>
  <c r="B26" i="878" s="1"/>
  <c r="B26" i="879" s="1"/>
  <c r="B26" i="880" s="1"/>
  <c r="B26" i="864" s="1"/>
  <c r="B26" i="865" s="1"/>
  <c r="B26" i="866" s="1"/>
  <c r="B26" i="867" s="1"/>
  <c r="B26" i="899" s="1"/>
  <c r="B26" i="941" s="1"/>
  <c r="B26" i="942" s="1"/>
  <c r="B26" i="943" s="1"/>
  <c r="B26" i="944" s="1"/>
  <c r="B26" i="945" s="1"/>
  <c r="B26" i="946" s="1"/>
  <c r="B26" i="947" s="1"/>
  <c r="B26" i="948" s="1"/>
  <c r="B26" i="949" s="1"/>
  <c r="B26" i="950" s="1"/>
  <c r="B26" i="951" s="1"/>
  <c r="B26" i="952" s="1"/>
  <c r="B26" i="953" s="1"/>
  <c r="B26" i="954" s="1"/>
  <c r="B26" i="955" s="1"/>
  <c r="B26" i="956" s="1"/>
  <c r="B26" i="957" s="1"/>
  <c r="B26" i="958" s="1"/>
  <c r="B26" i="959" s="1"/>
  <c r="B26" i="960" s="1"/>
  <c r="B26" i="961" s="1"/>
  <c r="B26" i="962" s="1"/>
  <c r="B26" i="963" s="1"/>
  <c r="B26" i="964" s="1"/>
  <c r="B26" i="965" s="1"/>
  <c r="B26" i="966" s="1"/>
  <c r="B26" i="967" s="1"/>
  <c r="B26" i="968" s="1"/>
  <c r="B26" i="969" s="1"/>
  <c r="B26" i="970" s="1"/>
  <c r="B26" i="971" s="1"/>
  <c r="B26" i="972" s="1"/>
  <c r="B26" i="973" s="1"/>
  <c r="B26" i="974" s="1"/>
  <c r="B26" i="975" s="1"/>
  <c r="B26" i="976" s="1"/>
  <c r="B26" i="977" s="1"/>
  <c r="B26" i="978" s="1"/>
  <c r="B26" i="979" s="1"/>
  <c r="B26" i="980" s="1"/>
  <c r="B26" i="981" s="1"/>
  <c r="B26" i="982" s="1"/>
  <c r="B26" i="983" s="1"/>
  <c r="B26" i="984" s="1"/>
  <c r="B26" i="985" s="1"/>
  <c r="B26" i="986" s="1"/>
  <c r="B26" i="987" s="1"/>
  <c r="B26" i="988" s="1"/>
  <c r="B26" i="989" s="1"/>
  <c r="B26" i="990" s="1"/>
  <c r="B26" i="991" s="1"/>
  <c r="B26" i="992" s="1"/>
  <c r="B25" i="877"/>
  <c r="B25" i="878" s="1"/>
  <c r="B25" i="879"/>
  <c r="B25" i="880" s="1"/>
  <c r="B25" i="864" s="1"/>
  <c r="B25" i="865" s="1"/>
  <c r="B25" i="866" s="1"/>
  <c r="B25" i="867" s="1"/>
  <c r="B25" i="899" s="1"/>
  <c r="B25" i="941" s="1"/>
  <c r="B25" i="942" s="1"/>
  <c r="B25" i="943" s="1"/>
  <c r="B25" i="944" s="1"/>
  <c r="B25" i="945" s="1"/>
  <c r="B25" i="946" s="1"/>
  <c r="B25" i="947" s="1"/>
  <c r="B25" i="948" s="1"/>
  <c r="B25" i="949" s="1"/>
  <c r="B25" i="950" s="1"/>
  <c r="B25" i="951" s="1"/>
  <c r="B25" i="952" s="1"/>
  <c r="B25" i="953" s="1"/>
  <c r="B25" i="954" s="1"/>
  <c r="B25" i="955" s="1"/>
  <c r="B25" i="956" s="1"/>
  <c r="B25" i="957" s="1"/>
  <c r="B25" i="958" s="1"/>
  <c r="B25" i="959" s="1"/>
  <c r="B25" i="960" s="1"/>
  <c r="B25" i="961" s="1"/>
  <c r="B25" i="962" s="1"/>
  <c r="B25" i="963" s="1"/>
  <c r="B25" i="964" s="1"/>
  <c r="B25" i="965" s="1"/>
  <c r="B25" i="966" s="1"/>
  <c r="B25" i="967" s="1"/>
  <c r="B25" i="968" s="1"/>
  <c r="B25" i="969" s="1"/>
  <c r="B25" i="970" s="1"/>
  <c r="B25" i="971" s="1"/>
  <c r="B25" i="972" s="1"/>
  <c r="B25" i="973" s="1"/>
  <c r="B25" i="974" s="1"/>
  <c r="B25" i="975" s="1"/>
  <c r="B25" i="976" s="1"/>
  <c r="B25" i="977" s="1"/>
  <c r="B25" i="978" s="1"/>
  <c r="B25" i="979" s="1"/>
  <c r="B25" i="980" s="1"/>
  <c r="B25" i="981" s="1"/>
  <c r="B25" i="982" s="1"/>
  <c r="B25" i="983" s="1"/>
  <c r="B25" i="984" s="1"/>
  <c r="B25" i="985" s="1"/>
  <c r="B25" i="986" s="1"/>
  <c r="B25" i="987" s="1"/>
  <c r="B25" i="988" s="1"/>
  <c r="B25" i="989" s="1"/>
  <c r="B25" i="990" s="1"/>
  <c r="B25" i="991" s="1"/>
  <c r="B25" i="992" s="1"/>
  <c r="B24" i="877"/>
  <c r="B24" i="878" s="1"/>
  <c r="B24" i="879" s="1"/>
  <c r="B24" i="880" s="1"/>
  <c r="B24" i="864" s="1"/>
  <c r="B24" i="865" s="1"/>
  <c r="B24" i="866" s="1"/>
  <c r="B24" i="867" s="1"/>
  <c r="B24" i="899" s="1"/>
  <c r="B24" i="941" s="1"/>
  <c r="B24" i="942" s="1"/>
  <c r="B24" i="943" s="1"/>
  <c r="B24" i="944" s="1"/>
  <c r="B24" i="945" s="1"/>
  <c r="B24" i="946" s="1"/>
  <c r="B24" i="947" s="1"/>
  <c r="B24" i="948" s="1"/>
  <c r="B24" i="949" s="1"/>
  <c r="B24" i="950" s="1"/>
  <c r="B24" i="951" s="1"/>
  <c r="B24" i="952" s="1"/>
  <c r="B24" i="953" s="1"/>
  <c r="B24" i="954" s="1"/>
  <c r="B24" i="955" s="1"/>
  <c r="B24" i="956" s="1"/>
  <c r="B24" i="957" s="1"/>
  <c r="B24" i="958" s="1"/>
  <c r="B24" i="959" s="1"/>
  <c r="B24" i="960" s="1"/>
  <c r="B24" i="961" s="1"/>
  <c r="B24" i="962" s="1"/>
  <c r="B24" i="963" s="1"/>
  <c r="B24" i="964" s="1"/>
  <c r="B24" i="965" s="1"/>
  <c r="B24" i="966" s="1"/>
  <c r="B24" i="967" s="1"/>
  <c r="B24" i="968" s="1"/>
  <c r="B24" i="969" s="1"/>
  <c r="B24" i="970" s="1"/>
  <c r="B24" i="971" s="1"/>
  <c r="B24" i="972" s="1"/>
  <c r="B24" i="973" s="1"/>
  <c r="B24" i="974" s="1"/>
  <c r="B24" i="975" s="1"/>
  <c r="B24" i="976" s="1"/>
  <c r="B24" i="977" s="1"/>
  <c r="B24" i="978" s="1"/>
  <c r="B24" i="979" s="1"/>
  <c r="B24" i="980" s="1"/>
  <c r="B24" i="981" s="1"/>
  <c r="B24" i="982" s="1"/>
  <c r="B24" i="983" s="1"/>
  <c r="B24" i="984" s="1"/>
  <c r="B24" i="985" s="1"/>
  <c r="B24" i="986" s="1"/>
  <c r="B24" i="987" s="1"/>
  <c r="B24" i="988" s="1"/>
  <c r="B24" i="989" s="1"/>
  <c r="B24" i="990" s="1"/>
  <c r="B24" i="991" s="1"/>
  <c r="B24" i="992" s="1"/>
  <c r="B23" i="877"/>
  <c r="B23" i="878" s="1"/>
  <c r="B23" i="879" s="1"/>
  <c r="B23" i="880" s="1"/>
  <c r="B23" i="864" s="1"/>
  <c r="B23" i="865" s="1"/>
  <c r="B23" i="866" s="1"/>
  <c r="B23" i="867" s="1"/>
  <c r="B23" i="899" s="1"/>
  <c r="B23" i="941" s="1"/>
  <c r="B23" i="942" s="1"/>
  <c r="B23" i="943" s="1"/>
  <c r="B23" i="944" s="1"/>
  <c r="B23" i="945" s="1"/>
  <c r="B23" i="946" s="1"/>
  <c r="B23" i="947" s="1"/>
  <c r="B23" i="948" s="1"/>
  <c r="B23" i="949" s="1"/>
  <c r="B23" i="950" s="1"/>
  <c r="B23" i="951" s="1"/>
  <c r="B23" i="952" s="1"/>
  <c r="B23" i="953" s="1"/>
  <c r="B23" i="954" s="1"/>
  <c r="B23" i="955" s="1"/>
  <c r="B23" i="956" s="1"/>
  <c r="B23" i="957" s="1"/>
  <c r="B23" i="958" s="1"/>
  <c r="B23" i="959" s="1"/>
  <c r="B23" i="960" s="1"/>
  <c r="B23" i="961" s="1"/>
  <c r="B23" i="962" s="1"/>
  <c r="B23" i="963" s="1"/>
  <c r="B23" i="964" s="1"/>
  <c r="B23" i="965" s="1"/>
  <c r="B23" i="966" s="1"/>
  <c r="B23" i="967" s="1"/>
  <c r="B23" i="968" s="1"/>
  <c r="B23" i="969" s="1"/>
  <c r="B23" i="970" s="1"/>
  <c r="B23" i="971" s="1"/>
  <c r="B23" i="972" s="1"/>
  <c r="B23" i="973" s="1"/>
  <c r="B23" i="974" s="1"/>
  <c r="B23" i="975" s="1"/>
  <c r="B23" i="976" s="1"/>
  <c r="B23" i="977" s="1"/>
  <c r="B23" i="978" s="1"/>
  <c r="B23" i="979" s="1"/>
  <c r="B23" i="980" s="1"/>
  <c r="B23" i="981" s="1"/>
  <c r="B23" i="982" s="1"/>
  <c r="B23" i="983" s="1"/>
  <c r="B23" i="984" s="1"/>
  <c r="B23" i="985" s="1"/>
  <c r="B23" i="986" s="1"/>
  <c r="B23" i="987" s="1"/>
  <c r="B23" i="988" s="1"/>
  <c r="B23" i="989" s="1"/>
  <c r="B23" i="990" s="1"/>
  <c r="B23" i="991" s="1"/>
  <c r="B23" i="992" s="1"/>
  <c r="B22" i="877"/>
  <c r="B22" i="878" s="1"/>
  <c r="B22" i="879" s="1"/>
  <c r="B22" i="880" s="1"/>
  <c r="B22" i="864" s="1"/>
  <c r="B22" i="865" s="1"/>
  <c r="B22" i="866" s="1"/>
  <c r="B22" i="867" s="1"/>
  <c r="B22" i="899" s="1"/>
  <c r="B22" i="941" s="1"/>
  <c r="B22" i="942" s="1"/>
  <c r="B22" i="943" s="1"/>
  <c r="B22" i="944" s="1"/>
  <c r="B22" i="945" s="1"/>
  <c r="B22" i="946" s="1"/>
  <c r="B22" i="947" s="1"/>
  <c r="B22" i="948" s="1"/>
  <c r="B22" i="949" s="1"/>
  <c r="B22" i="950" s="1"/>
  <c r="B22" i="951" s="1"/>
  <c r="B22" i="952" s="1"/>
  <c r="B22" i="953" s="1"/>
  <c r="B22" i="954" s="1"/>
  <c r="B22" i="955" s="1"/>
  <c r="B22" i="956" s="1"/>
  <c r="B22" i="957" s="1"/>
  <c r="B22" i="958" s="1"/>
  <c r="B22" i="959" s="1"/>
  <c r="B22" i="960" s="1"/>
  <c r="B22" i="961" s="1"/>
  <c r="B22" i="962" s="1"/>
  <c r="B22" i="963" s="1"/>
  <c r="B22" i="964" s="1"/>
  <c r="B22" i="965" s="1"/>
  <c r="B22" i="966" s="1"/>
  <c r="B22" i="967" s="1"/>
  <c r="B22" i="968" s="1"/>
  <c r="B22" i="969" s="1"/>
  <c r="B22" i="970" s="1"/>
  <c r="B22" i="971" s="1"/>
  <c r="B22" i="972" s="1"/>
  <c r="B22" i="973" s="1"/>
  <c r="B22" i="974" s="1"/>
  <c r="B22" i="975" s="1"/>
  <c r="B22" i="976" s="1"/>
  <c r="B22" i="977" s="1"/>
  <c r="B22" i="978" s="1"/>
  <c r="B22" i="979" s="1"/>
  <c r="B22" i="980" s="1"/>
  <c r="B22" i="981" s="1"/>
  <c r="B22" i="982" s="1"/>
  <c r="B22" i="983" s="1"/>
  <c r="B22" i="984" s="1"/>
  <c r="B22" i="985" s="1"/>
  <c r="B22" i="986" s="1"/>
  <c r="B22" i="987" s="1"/>
  <c r="B22" i="988" s="1"/>
  <c r="B22" i="989" s="1"/>
  <c r="B22" i="990" s="1"/>
  <c r="B22" i="991" s="1"/>
  <c r="B22" i="992" s="1"/>
  <c r="B21" i="877"/>
  <c r="B21" i="878"/>
  <c r="B21" i="879" s="1"/>
  <c r="B21" i="880" s="1"/>
  <c r="B21" i="864" s="1"/>
  <c r="B21" i="865" s="1"/>
  <c r="B21" i="866" s="1"/>
  <c r="B21" i="867" s="1"/>
  <c r="B21" i="899" s="1"/>
  <c r="B21" i="941" s="1"/>
  <c r="B21" i="942" s="1"/>
  <c r="B21" i="943" s="1"/>
  <c r="B21" i="944" s="1"/>
  <c r="B21" i="945" s="1"/>
  <c r="B21" i="946" s="1"/>
  <c r="B21" i="947" s="1"/>
  <c r="B21" i="948" s="1"/>
  <c r="B21" i="949" s="1"/>
  <c r="B21" i="950" s="1"/>
  <c r="B21" i="951" s="1"/>
  <c r="B21" i="952" s="1"/>
  <c r="B21" i="953" s="1"/>
  <c r="B21" i="954" s="1"/>
  <c r="B21" i="955" s="1"/>
  <c r="B21" i="956" s="1"/>
  <c r="B21" i="957" s="1"/>
  <c r="B21" i="958" s="1"/>
  <c r="B21" i="959" s="1"/>
  <c r="B21" i="960" s="1"/>
  <c r="B21" i="961" s="1"/>
  <c r="B21" i="962" s="1"/>
  <c r="B21" i="963" s="1"/>
  <c r="B21" i="964" s="1"/>
  <c r="B21" i="965" s="1"/>
  <c r="B21" i="966" s="1"/>
  <c r="B21" i="967" s="1"/>
  <c r="B21" i="968" s="1"/>
  <c r="B21" i="969" s="1"/>
  <c r="B21" i="970" s="1"/>
  <c r="B21" i="971" s="1"/>
  <c r="B21" i="972" s="1"/>
  <c r="B21" i="973" s="1"/>
  <c r="B21" i="974" s="1"/>
  <c r="B21" i="975" s="1"/>
  <c r="B21" i="976" s="1"/>
  <c r="B21" i="977" s="1"/>
  <c r="B21" i="978" s="1"/>
  <c r="B21" i="979" s="1"/>
  <c r="B21" i="980" s="1"/>
  <c r="B21" i="981" s="1"/>
  <c r="B21" i="982" s="1"/>
  <c r="B21" i="983" s="1"/>
  <c r="B21" i="984" s="1"/>
  <c r="B21" i="985" s="1"/>
  <c r="B21" i="986" s="1"/>
  <c r="B21" i="987" s="1"/>
  <c r="B21" i="988" s="1"/>
  <c r="B21" i="989" s="1"/>
  <c r="B21" i="990" s="1"/>
  <c r="B21" i="991" s="1"/>
  <c r="B21" i="992" s="1"/>
  <c r="B20" i="877"/>
  <c r="B20" i="878" s="1"/>
  <c r="B20" i="879" s="1"/>
  <c r="B20" i="880" s="1"/>
  <c r="B20" i="864" s="1"/>
  <c r="B20" i="865" s="1"/>
  <c r="B20" i="866" s="1"/>
  <c r="B20" i="867" s="1"/>
  <c r="B20" i="899" s="1"/>
  <c r="B20" i="941" s="1"/>
  <c r="B20" i="942" s="1"/>
  <c r="B20" i="943" s="1"/>
  <c r="B20" i="944" s="1"/>
  <c r="B20" i="945" s="1"/>
  <c r="B20" i="946" s="1"/>
  <c r="B20" i="947" s="1"/>
  <c r="B20" i="948" s="1"/>
  <c r="B20" i="949" s="1"/>
  <c r="B20" i="950" s="1"/>
  <c r="B20" i="951" s="1"/>
  <c r="B20" i="952" s="1"/>
  <c r="B20" i="953" s="1"/>
  <c r="B20" i="954" s="1"/>
  <c r="B20" i="955" s="1"/>
  <c r="B20" i="956" s="1"/>
  <c r="B20" i="957" s="1"/>
  <c r="B20" i="958" s="1"/>
  <c r="B20" i="959" s="1"/>
  <c r="B20" i="960" s="1"/>
  <c r="B20" i="961" s="1"/>
  <c r="B20" i="962" s="1"/>
  <c r="B20" i="963" s="1"/>
  <c r="B20" i="964" s="1"/>
  <c r="B20" i="965" s="1"/>
  <c r="B20" i="966" s="1"/>
  <c r="B20" i="967" s="1"/>
  <c r="B20" i="968" s="1"/>
  <c r="B20" i="969" s="1"/>
  <c r="B20" i="970" s="1"/>
  <c r="B20" i="971" s="1"/>
  <c r="B20" i="972" s="1"/>
  <c r="B20" i="973" s="1"/>
  <c r="B20" i="974" s="1"/>
  <c r="B20" i="975" s="1"/>
  <c r="B20" i="976" s="1"/>
  <c r="B20" i="977" s="1"/>
  <c r="B20" i="978" s="1"/>
  <c r="B20" i="979" s="1"/>
  <c r="B20" i="980" s="1"/>
  <c r="B20" i="981" s="1"/>
  <c r="B20" i="982" s="1"/>
  <c r="B20" i="983" s="1"/>
  <c r="B20" i="984" s="1"/>
  <c r="B20" i="985" s="1"/>
  <c r="B20" i="986" s="1"/>
  <c r="B20" i="987" s="1"/>
  <c r="B20" i="988" s="1"/>
  <c r="B20" i="989" s="1"/>
  <c r="B20" i="990" s="1"/>
  <c r="B20" i="991" s="1"/>
  <c r="B20" i="992" s="1"/>
  <c r="B19" i="877"/>
  <c r="B19" i="878" s="1"/>
  <c r="B19" i="879"/>
  <c r="B19" i="880" s="1"/>
  <c r="B19" i="864" s="1"/>
  <c r="B19" i="865" s="1"/>
  <c r="B19" i="866" s="1"/>
  <c r="B19" i="867" s="1"/>
  <c r="B19" i="899" s="1"/>
  <c r="B19" i="941" s="1"/>
  <c r="B19" i="942" s="1"/>
  <c r="B19" i="943" s="1"/>
  <c r="B19" i="944" s="1"/>
  <c r="B19" i="945" s="1"/>
  <c r="B19" i="946" s="1"/>
  <c r="B19" i="947" s="1"/>
  <c r="B19" i="948" s="1"/>
  <c r="B19" i="949" s="1"/>
  <c r="B19" i="950" s="1"/>
  <c r="B19" i="951" s="1"/>
  <c r="B19" i="952" s="1"/>
  <c r="B19" i="953" s="1"/>
  <c r="B19" i="954" s="1"/>
  <c r="B19" i="955" s="1"/>
  <c r="B19" i="956" s="1"/>
  <c r="B19" i="957" s="1"/>
  <c r="B19" i="958" s="1"/>
  <c r="B19" i="959" s="1"/>
  <c r="B19" i="960" s="1"/>
  <c r="B19" i="961" s="1"/>
  <c r="B19" i="962" s="1"/>
  <c r="B19" i="963" s="1"/>
  <c r="B19" i="964" s="1"/>
  <c r="B19" i="965" s="1"/>
  <c r="B19" i="966" s="1"/>
  <c r="B19" i="967" s="1"/>
  <c r="B19" i="968" s="1"/>
  <c r="B19" i="969" s="1"/>
  <c r="B19" i="970" s="1"/>
  <c r="B19" i="971" s="1"/>
  <c r="B19" i="972" s="1"/>
  <c r="B19" i="973" s="1"/>
  <c r="B19" i="974" s="1"/>
  <c r="B19" i="975" s="1"/>
  <c r="B19" i="976" s="1"/>
  <c r="B19" i="977" s="1"/>
  <c r="B19" i="978" s="1"/>
  <c r="B19" i="979" s="1"/>
  <c r="B19" i="980" s="1"/>
  <c r="B19" i="981" s="1"/>
  <c r="B19" i="982" s="1"/>
  <c r="B19" i="983" s="1"/>
  <c r="B19" i="984" s="1"/>
  <c r="B19" i="985" s="1"/>
  <c r="B19" i="986" s="1"/>
  <c r="B19" i="987" s="1"/>
  <c r="B19" i="988" s="1"/>
  <c r="B19" i="989" s="1"/>
  <c r="B19" i="990" s="1"/>
  <c r="B19" i="991" s="1"/>
  <c r="B19" i="992" s="1"/>
  <c r="B18" i="877"/>
  <c r="B18" i="878" s="1"/>
  <c r="B18" i="879" s="1"/>
  <c r="B18" i="880" s="1"/>
  <c r="B18" i="864" s="1"/>
  <c r="B18" i="865" s="1"/>
  <c r="B18" i="866" s="1"/>
  <c r="B18" i="867" s="1"/>
  <c r="B18" i="899" s="1"/>
  <c r="B18" i="941" s="1"/>
  <c r="B18" i="942" s="1"/>
  <c r="B18" i="943" s="1"/>
  <c r="B18" i="944" s="1"/>
  <c r="B18" i="945" s="1"/>
  <c r="B18" i="946" s="1"/>
  <c r="B18" i="947" s="1"/>
  <c r="B18" i="948" s="1"/>
  <c r="B18" i="949" s="1"/>
  <c r="B18" i="950" s="1"/>
  <c r="B18" i="951" s="1"/>
  <c r="B18" i="952" s="1"/>
  <c r="B18" i="953" s="1"/>
  <c r="B18" i="954" s="1"/>
  <c r="B18" i="955" s="1"/>
  <c r="B18" i="956" s="1"/>
  <c r="B18" i="957" s="1"/>
  <c r="B18" i="958" s="1"/>
  <c r="B18" i="959" s="1"/>
  <c r="B18" i="960" s="1"/>
  <c r="B18" i="961" s="1"/>
  <c r="B18" i="962" s="1"/>
  <c r="B18" i="963" s="1"/>
  <c r="B18" i="964" s="1"/>
  <c r="B18" i="965" s="1"/>
  <c r="B18" i="966" s="1"/>
  <c r="B18" i="967" s="1"/>
  <c r="B18" i="968" s="1"/>
  <c r="B18" i="969" s="1"/>
  <c r="B18" i="970" s="1"/>
  <c r="B18" i="971" s="1"/>
  <c r="B18" i="972" s="1"/>
  <c r="B18" i="973" s="1"/>
  <c r="B18" i="974" s="1"/>
  <c r="B18" i="975" s="1"/>
  <c r="B18" i="976" s="1"/>
  <c r="B18" i="977" s="1"/>
  <c r="B18" i="978" s="1"/>
  <c r="B18" i="979" s="1"/>
  <c r="B18" i="980" s="1"/>
  <c r="B18" i="981" s="1"/>
  <c r="B18" i="982" s="1"/>
  <c r="B18" i="983" s="1"/>
  <c r="B18" i="984" s="1"/>
  <c r="B18" i="985" s="1"/>
  <c r="B18" i="986" s="1"/>
  <c r="B18" i="987" s="1"/>
  <c r="B18" i="988" s="1"/>
  <c r="B18" i="989" s="1"/>
  <c r="B18" i="990" s="1"/>
  <c r="B18" i="991" s="1"/>
  <c r="B18" i="992" s="1"/>
  <c r="B17" i="877"/>
  <c r="B17" i="878" s="1"/>
  <c r="B17" i="879" s="1"/>
  <c r="B17" i="880" s="1"/>
  <c r="B17" i="864"/>
  <c r="B17" i="865"/>
  <c r="B17" i="866" s="1"/>
  <c r="B17" i="867" s="1"/>
  <c r="B17" i="899" s="1"/>
  <c r="B17" i="941" s="1"/>
  <c r="B17" i="942" s="1"/>
  <c r="B17" i="943" s="1"/>
  <c r="B17" i="944" s="1"/>
  <c r="B17" i="945" s="1"/>
  <c r="B17" i="946" s="1"/>
  <c r="B17" i="947" s="1"/>
  <c r="B17" i="948" s="1"/>
  <c r="B17" i="949" s="1"/>
  <c r="B17" i="950" s="1"/>
  <c r="B17" i="951" s="1"/>
  <c r="B17" i="952" s="1"/>
  <c r="B17" i="953" s="1"/>
  <c r="B17" i="954" s="1"/>
  <c r="B17" i="955" s="1"/>
  <c r="B17" i="956" s="1"/>
  <c r="B17" i="957" s="1"/>
  <c r="B17" i="958" s="1"/>
  <c r="B17" i="959" s="1"/>
  <c r="B17" i="960" s="1"/>
  <c r="B17" i="961" s="1"/>
  <c r="B17" i="962" s="1"/>
  <c r="B17" i="963" s="1"/>
  <c r="B17" i="964" s="1"/>
  <c r="B17" i="965" s="1"/>
  <c r="B17" i="966" s="1"/>
  <c r="B17" i="967" s="1"/>
  <c r="B17" i="968" s="1"/>
  <c r="B17" i="969" s="1"/>
  <c r="B17" i="970" s="1"/>
  <c r="B17" i="971" s="1"/>
  <c r="B17" i="972" s="1"/>
  <c r="B17" i="973" s="1"/>
  <c r="B17" i="974" s="1"/>
  <c r="B17" i="975" s="1"/>
  <c r="B17" i="976" s="1"/>
  <c r="B17" i="977" s="1"/>
  <c r="B17" i="978" s="1"/>
  <c r="B17" i="979" s="1"/>
  <c r="B17" i="980" s="1"/>
  <c r="B17" i="981" s="1"/>
  <c r="B17" i="982" s="1"/>
  <c r="B17" i="983" s="1"/>
  <c r="B17" i="984" s="1"/>
  <c r="B17" i="985" s="1"/>
  <c r="B17" i="986" s="1"/>
  <c r="B17" i="987" s="1"/>
  <c r="B17" i="988" s="1"/>
  <c r="B17" i="989" s="1"/>
  <c r="B17" i="990" s="1"/>
  <c r="B17" i="991" s="1"/>
  <c r="B17" i="992" s="1"/>
  <c r="B16" i="877"/>
  <c r="B16" i="878"/>
  <c r="B16" i="879" s="1"/>
  <c r="B16" i="880" s="1"/>
  <c r="B16" i="864" s="1"/>
  <c r="B16" i="865" s="1"/>
  <c r="B16" i="866" s="1"/>
  <c r="B16" i="867" s="1"/>
  <c r="B16" i="899" s="1"/>
  <c r="B16" i="941" s="1"/>
  <c r="B16" i="942" s="1"/>
  <c r="B16" i="943" s="1"/>
  <c r="B16" i="944" s="1"/>
  <c r="B16" i="945" s="1"/>
  <c r="B16" i="946" s="1"/>
  <c r="B16" i="947" s="1"/>
  <c r="B16" i="948" s="1"/>
  <c r="B16" i="949" s="1"/>
  <c r="B16" i="950" s="1"/>
  <c r="B16" i="951" s="1"/>
  <c r="B16" i="952" s="1"/>
  <c r="B16" i="953" s="1"/>
  <c r="B16" i="954" s="1"/>
  <c r="B16" i="955" s="1"/>
  <c r="B16" i="956" s="1"/>
  <c r="B16" i="957" s="1"/>
  <c r="B16" i="958" s="1"/>
  <c r="B16" i="959" s="1"/>
  <c r="B16" i="960" s="1"/>
  <c r="B16" i="961" s="1"/>
  <c r="B16" i="962" s="1"/>
  <c r="B16" i="963" s="1"/>
  <c r="B16" i="964" s="1"/>
  <c r="B16" i="965" s="1"/>
  <c r="B16" i="966" s="1"/>
  <c r="B16" i="967" s="1"/>
  <c r="B16" i="968" s="1"/>
  <c r="B16" i="969" s="1"/>
  <c r="B16" i="970" s="1"/>
  <c r="B16" i="971" s="1"/>
  <c r="B16" i="972" s="1"/>
  <c r="B16" i="973" s="1"/>
  <c r="B16" i="974" s="1"/>
  <c r="B16" i="975" s="1"/>
  <c r="B16" i="976" s="1"/>
  <c r="B16" i="977" s="1"/>
  <c r="B16" i="978" s="1"/>
  <c r="B16" i="979" s="1"/>
  <c r="B16" i="980" s="1"/>
  <c r="B16" i="981" s="1"/>
  <c r="B16" i="982" s="1"/>
  <c r="B16" i="983" s="1"/>
  <c r="B16" i="984" s="1"/>
  <c r="B16" i="985" s="1"/>
  <c r="B16" i="986" s="1"/>
  <c r="B16" i="987" s="1"/>
  <c r="B16" i="988" s="1"/>
  <c r="B16" i="989" s="1"/>
  <c r="B16" i="990" s="1"/>
  <c r="B16" i="991" s="1"/>
  <c r="B16" i="992" s="1"/>
  <c r="B15" i="877"/>
  <c r="B15" i="878"/>
  <c r="B15" i="879" s="1"/>
  <c r="B15" i="880" s="1"/>
  <c r="B15" i="864" s="1"/>
  <c r="B15" i="865" s="1"/>
  <c r="B15" i="866" s="1"/>
  <c r="B15" i="867" s="1"/>
  <c r="B15" i="899" s="1"/>
  <c r="B15" i="941" s="1"/>
  <c r="B15" i="942" s="1"/>
  <c r="B15" i="943" s="1"/>
  <c r="B15" i="944" s="1"/>
  <c r="B15" i="945" s="1"/>
  <c r="B15" i="946" s="1"/>
  <c r="B15" i="947" s="1"/>
  <c r="B15" i="948" s="1"/>
  <c r="B15" i="949" s="1"/>
  <c r="B15" i="950" s="1"/>
  <c r="B15" i="951" s="1"/>
  <c r="B15" i="952" s="1"/>
  <c r="B15" i="953" s="1"/>
  <c r="B15" i="954" s="1"/>
  <c r="B15" i="955" s="1"/>
  <c r="B15" i="956" s="1"/>
  <c r="B15" i="957" s="1"/>
  <c r="B15" i="958" s="1"/>
  <c r="B15" i="959" s="1"/>
  <c r="B15" i="960" s="1"/>
  <c r="B15" i="961" s="1"/>
  <c r="B15" i="962" s="1"/>
  <c r="B15" i="963" s="1"/>
  <c r="B15" i="964" s="1"/>
  <c r="B15" i="965" s="1"/>
  <c r="B15" i="966" s="1"/>
  <c r="B15" i="967" s="1"/>
  <c r="B15" i="968" s="1"/>
  <c r="B15" i="969" s="1"/>
  <c r="B15" i="970" s="1"/>
  <c r="B15" i="971" s="1"/>
  <c r="B15" i="972" s="1"/>
  <c r="B15" i="973" s="1"/>
  <c r="B15" i="974" s="1"/>
  <c r="B15" i="975" s="1"/>
  <c r="B15" i="976" s="1"/>
  <c r="B15" i="977" s="1"/>
  <c r="B15" i="978" s="1"/>
  <c r="B15" i="979" s="1"/>
  <c r="B15" i="980" s="1"/>
  <c r="B15" i="981" s="1"/>
  <c r="B15" i="982" s="1"/>
  <c r="B15" i="983" s="1"/>
  <c r="B15" i="984" s="1"/>
  <c r="B15" i="985" s="1"/>
  <c r="B15" i="986" s="1"/>
  <c r="B15" i="987" s="1"/>
  <c r="B15" i="988" s="1"/>
  <c r="B15" i="989" s="1"/>
  <c r="B15" i="990" s="1"/>
  <c r="B15" i="991" s="1"/>
  <c r="B15" i="992" s="1"/>
  <c r="B14" i="877"/>
  <c r="B14" i="878" s="1"/>
  <c r="B14" i="879" s="1"/>
  <c r="B14" i="880" s="1"/>
  <c r="B14" i="864" s="1"/>
  <c r="B14" i="865" s="1"/>
  <c r="B14" i="866" s="1"/>
  <c r="B14" i="867" s="1"/>
  <c r="B14" i="899" s="1"/>
  <c r="B14" i="941" s="1"/>
  <c r="B14" i="942" s="1"/>
  <c r="B14" i="943" s="1"/>
  <c r="B14" i="944" s="1"/>
  <c r="B14" i="945" s="1"/>
  <c r="B14" i="946" s="1"/>
  <c r="B14" i="947" s="1"/>
  <c r="B14" i="948" s="1"/>
  <c r="B14" i="949" s="1"/>
  <c r="B14" i="950" s="1"/>
  <c r="B14" i="951" s="1"/>
  <c r="B14" i="952" s="1"/>
  <c r="B14" i="953" s="1"/>
  <c r="B14" i="954" s="1"/>
  <c r="B14" i="955" s="1"/>
  <c r="B14" i="956" s="1"/>
  <c r="B14" i="957" s="1"/>
  <c r="B14" i="958" s="1"/>
  <c r="B14" i="959" s="1"/>
  <c r="B14" i="960" s="1"/>
  <c r="B14" i="961" s="1"/>
  <c r="B14" i="962" s="1"/>
  <c r="B14" i="963" s="1"/>
  <c r="B14" i="964" s="1"/>
  <c r="B14" i="965" s="1"/>
  <c r="B14" i="966" s="1"/>
  <c r="B14" i="967" s="1"/>
  <c r="B14" i="968" s="1"/>
  <c r="B14" i="969" s="1"/>
  <c r="B14" i="970" s="1"/>
  <c r="B14" i="971" s="1"/>
  <c r="B14" i="972" s="1"/>
  <c r="B14" i="973" s="1"/>
  <c r="B14" i="974" s="1"/>
  <c r="B14" i="975" s="1"/>
  <c r="B14" i="976" s="1"/>
  <c r="B14" i="977" s="1"/>
  <c r="B14" i="978" s="1"/>
  <c r="B14" i="979" s="1"/>
  <c r="B14" i="980" s="1"/>
  <c r="B14" i="981" s="1"/>
  <c r="B14" i="982" s="1"/>
  <c r="B14" i="983" s="1"/>
  <c r="B14" i="984" s="1"/>
  <c r="B14" i="985" s="1"/>
  <c r="B14" i="986" s="1"/>
  <c r="B14" i="987" s="1"/>
  <c r="B14" i="988" s="1"/>
  <c r="B14" i="989" s="1"/>
  <c r="B14" i="990" s="1"/>
  <c r="B14" i="991" s="1"/>
  <c r="B14" i="992" s="1"/>
  <c r="B13" i="877"/>
  <c r="B13" i="878" s="1"/>
  <c r="B13" i="879" s="1"/>
  <c r="B13" i="880" s="1"/>
  <c r="B13" i="864" s="1"/>
  <c r="B13" i="865" s="1"/>
  <c r="B13" i="866" s="1"/>
  <c r="B13" i="867" s="1"/>
  <c r="B13" i="899" s="1"/>
  <c r="B13" i="941" s="1"/>
  <c r="B13" i="942" s="1"/>
  <c r="B13" i="943" s="1"/>
  <c r="B13" i="944" s="1"/>
  <c r="B13" i="945" s="1"/>
  <c r="B13" i="946" s="1"/>
  <c r="B13" i="947" s="1"/>
  <c r="B13" i="948" s="1"/>
  <c r="B13" i="949" s="1"/>
  <c r="B13" i="950" s="1"/>
  <c r="B13" i="951" s="1"/>
  <c r="B13" i="952" s="1"/>
  <c r="B13" i="953" s="1"/>
  <c r="B13" i="954" s="1"/>
  <c r="B13" i="955" s="1"/>
  <c r="B13" i="956" s="1"/>
  <c r="B13" i="957" s="1"/>
  <c r="B13" i="958" s="1"/>
  <c r="B13" i="959" s="1"/>
  <c r="B13" i="960" s="1"/>
  <c r="B13" i="961" s="1"/>
  <c r="B13" i="962" s="1"/>
  <c r="B13" i="963" s="1"/>
  <c r="B13" i="964" s="1"/>
  <c r="B13" i="965" s="1"/>
  <c r="B13" i="966" s="1"/>
  <c r="B13" i="967" s="1"/>
  <c r="B13" i="968" s="1"/>
  <c r="B13" i="969" s="1"/>
  <c r="B13" i="970" s="1"/>
  <c r="B13" i="971" s="1"/>
  <c r="B13" i="972" s="1"/>
  <c r="B13" i="973" s="1"/>
  <c r="B13" i="974" s="1"/>
  <c r="B13" i="975" s="1"/>
  <c r="B13" i="976" s="1"/>
  <c r="B13" i="977" s="1"/>
  <c r="B13" i="978" s="1"/>
  <c r="B13" i="979" s="1"/>
  <c r="B13" i="980" s="1"/>
  <c r="B13" i="981" s="1"/>
  <c r="B13" i="982" s="1"/>
  <c r="B13" i="983" s="1"/>
  <c r="B13" i="984" s="1"/>
  <c r="B13" i="985" s="1"/>
  <c r="B13" i="986" s="1"/>
  <c r="B13" i="987" s="1"/>
  <c r="B13" i="988" s="1"/>
  <c r="B13" i="989" s="1"/>
  <c r="B13" i="990" s="1"/>
  <c r="B13" i="991" s="1"/>
  <c r="B13" i="992" s="1"/>
  <c r="B12" i="877"/>
  <c r="B12" i="878"/>
  <c r="B12" i="879" s="1"/>
  <c r="B12" i="880" s="1"/>
  <c r="B12" i="864" s="1"/>
  <c r="B12" i="865" s="1"/>
  <c r="B12" i="866" s="1"/>
  <c r="B12" i="867" s="1"/>
  <c r="B12" i="899" s="1"/>
  <c r="B12" i="941" s="1"/>
  <c r="B12" i="942" s="1"/>
  <c r="B12" i="943" s="1"/>
  <c r="B12" i="944" s="1"/>
  <c r="B12" i="945" s="1"/>
  <c r="B12" i="946" s="1"/>
  <c r="B12" i="947" s="1"/>
  <c r="B12" i="948" s="1"/>
  <c r="B12" i="949" s="1"/>
  <c r="B12" i="950" s="1"/>
  <c r="B12" i="951" s="1"/>
  <c r="B12" i="952" s="1"/>
  <c r="B12" i="953" s="1"/>
  <c r="B12" i="954" s="1"/>
  <c r="B12" i="955" s="1"/>
  <c r="B12" i="956" s="1"/>
  <c r="B12" i="957" s="1"/>
  <c r="B12" i="958" s="1"/>
  <c r="B12" i="959" s="1"/>
  <c r="B12" i="960" s="1"/>
  <c r="B12" i="961" s="1"/>
  <c r="B12" i="962" s="1"/>
  <c r="B12" i="963" s="1"/>
  <c r="B12" i="964" s="1"/>
  <c r="B12" i="965" s="1"/>
  <c r="B12" i="966" s="1"/>
  <c r="B12" i="967" s="1"/>
  <c r="B12" i="968" s="1"/>
  <c r="B12" i="969" s="1"/>
  <c r="B12" i="970" s="1"/>
  <c r="B12" i="971" s="1"/>
  <c r="B12" i="972" s="1"/>
  <c r="B12" i="973" s="1"/>
  <c r="B12" i="974" s="1"/>
  <c r="B12" i="975" s="1"/>
  <c r="B12" i="976" s="1"/>
  <c r="B12" i="977" s="1"/>
  <c r="B12" i="978" s="1"/>
  <c r="B12" i="979" s="1"/>
  <c r="B12" i="980" s="1"/>
  <c r="B12" i="981" s="1"/>
  <c r="B12" i="982" s="1"/>
  <c r="B12" i="983" s="1"/>
  <c r="B12" i="984" s="1"/>
  <c r="B12" i="985" s="1"/>
  <c r="B12" i="986" s="1"/>
  <c r="B12" i="987" s="1"/>
  <c r="B12" i="988" s="1"/>
  <c r="B12" i="989" s="1"/>
  <c r="B12" i="990" s="1"/>
  <c r="B12" i="991" s="1"/>
  <c r="B12" i="992" s="1"/>
  <c r="B11" i="877"/>
  <c r="B11" i="878" s="1"/>
  <c r="B11" i="879" s="1"/>
  <c r="B11" i="880" s="1"/>
  <c r="B11" i="864" s="1"/>
  <c r="B11" i="865" s="1"/>
  <c r="B11" i="866" s="1"/>
  <c r="B11" i="867" s="1"/>
  <c r="B11" i="899" s="1"/>
  <c r="B11" i="941" s="1"/>
  <c r="B11" i="942" s="1"/>
  <c r="B11" i="943" s="1"/>
  <c r="B11" i="944" s="1"/>
  <c r="B11" i="945" s="1"/>
  <c r="B11" i="946" s="1"/>
  <c r="B11" i="947" s="1"/>
  <c r="B11" i="948" s="1"/>
  <c r="B11" i="949" s="1"/>
  <c r="B11" i="950" s="1"/>
  <c r="B11" i="951" s="1"/>
  <c r="B11" i="952" s="1"/>
  <c r="B11" i="953" s="1"/>
  <c r="B11" i="954" s="1"/>
  <c r="B11" i="955" s="1"/>
  <c r="B11" i="956" s="1"/>
  <c r="B11" i="957" s="1"/>
  <c r="B11" i="958" s="1"/>
  <c r="B11" i="959" s="1"/>
  <c r="B11" i="960" s="1"/>
  <c r="B11" i="961" s="1"/>
  <c r="B11" i="962" s="1"/>
  <c r="B11" i="963" s="1"/>
  <c r="B11" i="964" s="1"/>
  <c r="B11" i="965" s="1"/>
  <c r="B11" i="966" s="1"/>
  <c r="B11" i="967" s="1"/>
  <c r="B11" i="968" s="1"/>
  <c r="B11" i="969" s="1"/>
  <c r="B11" i="970" s="1"/>
  <c r="B11" i="971" s="1"/>
  <c r="B11" i="972" s="1"/>
  <c r="B11" i="973" s="1"/>
  <c r="B11" i="974" s="1"/>
  <c r="B11" i="975" s="1"/>
  <c r="B11" i="976" s="1"/>
  <c r="B11" i="977" s="1"/>
  <c r="B11" i="978" s="1"/>
  <c r="B11" i="979" s="1"/>
  <c r="B11" i="980" s="1"/>
  <c r="B11" i="981" s="1"/>
  <c r="B11" i="982" s="1"/>
  <c r="B11" i="983" s="1"/>
  <c r="B11" i="984" s="1"/>
  <c r="B11" i="985" s="1"/>
  <c r="B11" i="986" s="1"/>
  <c r="B11" i="987" s="1"/>
  <c r="B11" i="988" s="1"/>
  <c r="B11" i="989" s="1"/>
  <c r="B11" i="990" s="1"/>
  <c r="B11" i="991" s="1"/>
  <c r="B11" i="992" s="1"/>
  <c r="B10" i="877"/>
  <c r="B10" i="878" s="1"/>
  <c r="B10" i="879" s="1"/>
  <c r="B10" i="880" s="1"/>
  <c r="B10" i="864" s="1"/>
  <c r="B10" i="865" s="1"/>
  <c r="B10" i="866" s="1"/>
  <c r="B10" i="867" s="1"/>
  <c r="B10" i="899" s="1"/>
  <c r="B10" i="941" s="1"/>
  <c r="B10" i="942" s="1"/>
  <c r="B10" i="943" s="1"/>
  <c r="B10" i="944" s="1"/>
  <c r="B10" i="945" s="1"/>
  <c r="B10" i="946" s="1"/>
  <c r="B10" i="947" s="1"/>
  <c r="B10" i="948" s="1"/>
  <c r="B10" i="949" s="1"/>
  <c r="B10" i="950" s="1"/>
  <c r="B10" i="951" s="1"/>
  <c r="B10" i="952" s="1"/>
  <c r="B10" i="953" s="1"/>
  <c r="B10" i="954" s="1"/>
  <c r="B10" i="955" s="1"/>
  <c r="B10" i="956" s="1"/>
  <c r="B10" i="957" s="1"/>
  <c r="B10" i="958" s="1"/>
  <c r="B10" i="959" s="1"/>
  <c r="B10" i="960" s="1"/>
  <c r="B10" i="961" s="1"/>
  <c r="B10" i="962" s="1"/>
  <c r="B10" i="963" s="1"/>
  <c r="B10" i="964" s="1"/>
  <c r="B10" i="965" s="1"/>
  <c r="B10" i="966" s="1"/>
  <c r="B10" i="967" s="1"/>
  <c r="B10" i="968" s="1"/>
  <c r="B10" i="969" s="1"/>
  <c r="B10" i="970" s="1"/>
  <c r="B10" i="971" s="1"/>
  <c r="B10" i="972" s="1"/>
  <c r="B10" i="973" s="1"/>
  <c r="B10" i="974" s="1"/>
  <c r="B10" i="975" s="1"/>
  <c r="B10" i="976" s="1"/>
  <c r="B10" i="977" s="1"/>
  <c r="B10" i="978" s="1"/>
  <c r="B10" i="979" s="1"/>
  <c r="B10" i="980" s="1"/>
  <c r="B10" i="981" s="1"/>
  <c r="B10" i="982" s="1"/>
  <c r="B10" i="983" s="1"/>
  <c r="B10" i="984" s="1"/>
  <c r="B10" i="985" s="1"/>
  <c r="B10" i="986" s="1"/>
  <c r="B10" i="987" s="1"/>
  <c r="B10" i="988" s="1"/>
  <c r="B10" i="989" s="1"/>
  <c r="B10" i="990" s="1"/>
  <c r="B10" i="991" s="1"/>
  <c r="B10" i="992" s="1"/>
  <c r="B9" i="877"/>
  <c r="B9" i="878" s="1"/>
  <c r="B9" i="879" s="1"/>
  <c r="B9" i="880" s="1"/>
  <c r="B9" i="864" s="1"/>
  <c r="B9" i="865" s="1"/>
  <c r="B9" i="866" s="1"/>
  <c r="B9" i="867" s="1"/>
  <c r="B9" i="899" s="1"/>
  <c r="B9" i="941" s="1"/>
  <c r="B9" i="942" s="1"/>
  <c r="B9" i="943" s="1"/>
  <c r="B9" i="944" s="1"/>
  <c r="B9" i="945" s="1"/>
  <c r="B9" i="946" s="1"/>
  <c r="B9" i="947" s="1"/>
  <c r="B9" i="948" s="1"/>
  <c r="B9" i="949" s="1"/>
  <c r="B9" i="950" s="1"/>
  <c r="B9" i="951" s="1"/>
  <c r="B9" i="952" s="1"/>
  <c r="B9" i="953" s="1"/>
  <c r="B9" i="954" s="1"/>
  <c r="B9" i="955" s="1"/>
  <c r="B9" i="956" s="1"/>
  <c r="B9" i="957" s="1"/>
  <c r="B9" i="958" s="1"/>
  <c r="B9" i="959" s="1"/>
  <c r="B9" i="960" s="1"/>
  <c r="B9" i="961" s="1"/>
  <c r="B9" i="962" s="1"/>
  <c r="B9" i="963" s="1"/>
  <c r="B9" i="964" s="1"/>
  <c r="B9" i="965" s="1"/>
  <c r="B9" i="966" s="1"/>
  <c r="B9" i="967" s="1"/>
  <c r="B9" i="968" s="1"/>
  <c r="B9" i="969" s="1"/>
  <c r="B9" i="970" s="1"/>
  <c r="B9" i="971" s="1"/>
  <c r="B9" i="972" s="1"/>
  <c r="B9" i="973" s="1"/>
  <c r="B9" i="974" s="1"/>
  <c r="B9" i="975" s="1"/>
  <c r="B9" i="976" s="1"/>
  <c r="B9" i="977" s="1"/>
  <c r="B9" i="978" s="1"/>
  <c r="B9" i="979" s="1"/>
  <c r="B9" i="980" s="1"/>
  <c r="B9" i="981" s="1"/>
  <c r="B9" i="982" s="1"/>
  <c r="B9" i="983" s="1"/>
  <c r="B9" i="984" s="1"/>
  <c r="B9" i="985" s="1"/>
  <c r="B9" i="986" s="1"/>
  <c r="B9" i="987" s="1"/>
  <c r="B9" i="988" s="1"/>
  <c r="B9" i="989" s="1"/>
  <c r="B9" i="990" s="1"/>
  <c r="B9" i="991" s="1"/>
  <c r="B9" i="992" s="1"/>
  <c r="B8" i="877"/>
  <c r="B8" i="878" s="1"/>
  <c r="B8" i="879"/>
  <c r="B8" i="880" s="1"/>
  <c r="B8" i="864" s="1"/>
  <c r="B8" i="865" s="1"/>
  <c r="B8" i="866" s="1"/>
  <c r="B8" i="867" s="1"/>
  <c r="B8" i="899" s="1"/>
  <c r="B8" i="941" s="1"/>
  <c r="B8" i="942" s="1"/>
  <c r="B8" i="943" s="1"/>
  <c r="B8" i="944" s="1"/>
  <c r="B8" i="945" s="1"/>
  <c r="B8" i="946" s="1"/>
  <c r="B8" i="947" s="1"/>
  <c r="B8" i="948" s="1"/>
  <c r="B8" i="949" s="1"/>
  <c r="B8" i="950" s="1"/>
  <c r="B8" i="951" s="1"/>
  <c r="B8" i="952" s="1"/>
  <c r="B8" i="953" s="1"/>
  <c r="B8" i="954" s="1"/>
  <c r="B8" i="955" s="1"/>
  <c r="B8" i="956" s="1"/>
  <c r="B8" i="957" s="1"/>
  <c r="B8" i="958" s="1"/>
  <c r="B8" i="959" s="1"/>
  <c r="B8" i="960" s="1"/>
  <c r="B8" i="961" s="1"/>
  <c r="B8" i="962" s="1"/>
  <c r="B8" i="963" s="1"/>
  <c r="B8" i="964" s="1"/>
  <c r="B8" i="965" s="1"/>
  <c r="B8" i="966" s="1"/>
  <c r="B8" i="967" s="1"/>
  <c r="B8" i="968" s="1"/>
  <c r="B8" i="969" s="1"/>
  <c r="B8" i="970" s="1"/>
  <c r="B8" i="971" s="1"/>
  <c r="B8" i="972" s="1"/>
  <c r="B8" i="973" s="1"/>
  <c r="B8" i="974" s="1"/>
  <c r="B8" i="975" s="1"/>
  <c r="B8" i="976" s="1"/>
  <c r="B8" i="977" s="1"/>
  <c r="B8" i="978" s="1"/>
  <c r="B8" i="979" s="1"/>
  <c r="B8" i="980" s="1"/>
  <c r="B8" i="981" s="1"/>
  <c r="B8" i="982" s="1"/>
  <c r="B8" i="983" s="1"/>
  <c r="B8" i="984" s="1"/>
  <c r="B8" i="985" s="1"/>
  <c r="B8" i="986" s="1"/>
  <c r="B8" i="987" s="1"/>
  <c r="B8" i="988" s="1"/>
  <c r="B8" i="989" s="1"/>
  <c r="B8" i="990" s="1"/>
  <c r="B8" i="991" s="1"/>
  <c r="B8" i="992" s="1"/>
  <c r="B7" i="877"/>
  <c r="B7" i="878" s="1"/>
  <c r="B7" i="879" s="1"/>
  <c r="B7" i="880" s="1"/>
  <c r="B7" i="864" s="1"/>
  <c r="B7" i="865" s="1"/>
  <c r="B7" i="866" s="1"/>
  <c r="B7" i="867" s="1"/>
  <c r="B7" i="899" s="1"/>
  <c r="B7" i="941" s="1"/>
  <c r="B7" i="942" s="1"/>
  <c r="B7" i="943" s="1"/>
  <c r="B7" i="944" s="1"/>
  <c r="B7" i="945" s="1"/>
  <c r="B7" i="946" s="1"/>
  <c r="B7" i="947" s="1"/>
  <c r="B7" i="948" s="1"/>
  <c r="B7" i="949" s="1"/>
  <c r="B7" i="950" s="1"/>
  <c r="B7" i="951" s="1"/>
  <c r="B7" i="952" s="1"/>
  <c r="B7" i="953" s="1"/>
  <c r="B7" i="954" s="1"/>
  <c r="B7" i="955" s="1"/>
  <c r="B7" i="956" s="1"/>
  <c r="B7" i="957" s="1"/>
  <c r="B7" i="958" s="1"/>
  <c r="B7" i="959" s="1"/>
  <c r="B7" i="960" s="1"/>
  <c r="B7" i="961" s="1"/>
  <c r="B7" i="962" s="1"/>
  <c r="B7" i="963" s="1"/>
  <c r="B7" i="964" s="1"/>
  <c r="B7" i="965" s="1"/>
  <c r="B7" i="966" s="1"/>
  <c r="B7" i="967" s="1"/>
  <c r="B7" i="968" s="1"/>
  <c r="B7" i="969" s="1"/>
  <c r="B7" i="970" s="1"/>
  <c r="B7" i="971" s="1"/>
  <c r="B7" i="972" s="1"/>
  <c r="B7" i="973" s="1"/>
  <c r="B7" i="974" s="1"/>
  <c r="B7" i="975" s="1"/>
  <c r="B7" i="976" s="1"/>
  <c r="B7" i="977" s="1"/>
  <c r="B7" i="978" s="1"/>
  <c r="B7" i="979" s="1"/>
  <c r="B7" i="980" s="1"/>
  <c r="B7" i="981" s="1"/>
  <c r="B7" i="982" s="1"/>
  <c r="B7" i="983" s="1"/>
  <c r="B7" i="984" s="1"/>
  <c r="B7" i="985" s="1"/>
  <c r="B7" i="986" s="1"/>
  <c r="B7" i="987" s="1"/>
  <c r="B7" i="988" s="1"/>
  <c r="B7" i="989" s="1"/>
  <c r="B7" i="990" s="1"/>
  <c r="B7" i="991" s="1"/>
  <c r="B7" i="992" s="1"/>
  <c r="C19" i="993"/>
  <c r="E19" i="993" s="1"/>
  <c r="G19" i="993" s="1"/>
  <c r="I19" i="993" s="1"/>
  <c r="Y16" i="993" s="1"/>
  <c r="W16" i="993"/>
  <c r="C6" i="992"/>
  <c r="D6" i="992"/>
  <c r="E6" i="992"/>
  <c r="F6" i="992"/>
  <c r="G6" i="992"/>
  <c r="H6" i="992"/>
  <c r="I6" i="992"/>
  <c r="C6" i="991"/>
  <c r="D6" i="991"/>
  <c r="E6" i="991"/>
  <c r="F6" i="991"/>
  <c r="G6" i="991"/>
  <c r="H6" i="991"/>
  <c r="I6" i="991"/>
  <c r="C6" i="990"/>
  <c r="D6" i="990"/>
  <c r="E6" i="990"/>
  <c r="F6" i="990"/>
  <c r="G6" i="990"/>
  <c r="H6" i="990"/>
  <c r="I6" i="990"/>
  <c r="C6" i="989"/>
  <c r="D6" i="989"/>
  <c r="E6" i="989"/>
  <c r="F6" i="989"/>
  <c r="G6" i="989"/>
  <c r="H6" i="989"/>
  <c r="I6" i="989"/>
  <c r="C6" i="988"/>
  <c r="D6" i="988"/>
  <c r="E6" i="988"/>
  <c r="F6" i="988"/>
  <c r="G6" i="988"/>
  <c r="H6" i="988"/>
  <c r="I6" i="988"/>
  <c r="C6" i="987"/>
  <c r="D6" i="987"/>
  <c r="E6" i="987"/>
  <c r="F6" i="987"/>
  <c r="G6" i="987"/>
  <c r="H6" i="987"/>
  <c r="I6" i="987"/>
  <c r="C6" i="986"/>
  <c r="D6" i="986"/>
  <c r="E6" i="986"/>
  <c r="F6" i="986"/>
  <c r="G6" i="986"/>
  <c r="H6" i="986"/>
  <c r="I6" i="986"/>
  <c r="C6" i="985"/>
  <c r="D6" i="985"/>
  <c r="E6" i="985"/>
  <c r="F6" i="985"/>
  <c r="G6" i="985"/>
  <c r="H6" i="985"/>
  <c r="I6" i="985"/>
  <c r="C6" i="984"/>
  <c r="D6" i="984"/>
  <c r="E6" i="984"/>
  <c r="F6" i="984"/>
  <c r="G6" i="984"/>
  <c r="H6" i="984"/>
  <c r="I6" i="984"/>
  <c r="C6" i="983"/>
  <c r="D6" i="983"/>
  <c r="E6" i="983"/>
  <c r="F6" i="983"/>
  <c r="G6" i="983"/>
  <c r="H6" i="983"/>
  <c r="I6" i="983"/>
  <c r="C6" i="982"/>
  <c r="D6" i="982"/>
  <c r="E6" i="982"/>
  <c r="F6" i="982"/>
  <c r="G6" i="982"/>
  <c r="H6" i="982"/>
  <c r="I6" i="982"/>
  <c r="C6" i="981"/>
  <c r="D6" i="981"/>
  <c r="E6" i="981"/>
  <c r="F6" i="981"/>
  <c r="G6" i="981"/>
  <c r="H6" i="981"/>
  <c r="I6" i="981"/>
  <c r="C6" i="980"/>
  <c r="D6" i="980"/>
  <c r="E6" i="980"/>
  <c r="F6" i="980"/>
  <c r="G6" i="980"/>
  <c r="H6" i="980"/>
  <c r="I6" i="980"/>
  <c r="C6" i="979"/>
  <c r="D6" i="979"/>
  <c r="E6" i="979"/>
  <c r="F6" i="979"/>
  <c r="G6" i="979"/>
  <c r="H6" i="979"/>
  <c r="I6" i="979"/>
  <c r="C6" i="978"/>
  <c r="D6" i="978"/>
  <c r="E6" i="978"/>
  <c r="F6" i="978"/>
  <c r="G6" i="978"/>
  <c r="H6" i="978"/>
  <c r="I6" i="978"/>
  <c r="C6" i="977"/>
  <c r="D6" i="977"/>
  <c r="E6" i="977"/>
  <c r="F6" i="977"/>
  <c r="G6" i="977"/>
  <c r="H6" i="977"/>
  <c r="I6" i="977"/>
  <c r="C6" i="976"/>
  <c r="D6" i="976"/>
  <c r="E6" i="976"/>
  <c r="F6" i="976"/>
  <c r="G6" i="976"/>
  <c r="H6" i="976"/>
  <c r="I6" i="976"/>
  <c r="C6" i="975"/>
  <c r="D6" i="975"/>
  <c r="E6" i="975"/>
  <c r="F6" i="975"/>
  <c r="G6" i="975"/>
  <c r="H6" i="975"/>
  <c r="I6" i="975"/>
  <c r="C6" i="974"/>
  <c r="D6" i="974"/>
  <c r="E6" i="974"/>
  <c r="F6" i="974"/>
  <c r="G6" i="974"/>
  <c r="H6" i="974"/>
  <c r="I6" i="974"/>
  <c r="C6" i="973"/>
  <c r="D6" i="973"/>
  <c r="E6" i="973"/>
  <c r="F6" i="973"/>
  <c r="G6" i="973"/>
  <c r="H6" i="973"/>
  <c r="I6" i="973"/>
  <c r="C6" i="972"/>
  <c r="D6" i="972"/>
  <c r="E6" i="972"/>
  <c r="F6" i="972"/>
  <c r="G6" i="972"/>
  <c r="H6" i="972"/>
  <c r="I6" i="972"/>
  <c r="C6" i="971"/>
  <c r="D6" i="971"/>
  <c r="E6" i="971"/>
  <c r="F6" i="971"/>
  <c r="G6" i="971"/>
  <c r="H6" i="971"/>
  <c r="I6" i="971"/>
  <c r="C6" i="970"/>
  <c r="D6" i="970"/>
  <c r="E6" i="970"/>
  <c r="F6" i="970"/>
  <c r="G6" i="970"/>
  <c r="H6" i="970"/>
  <c r="I6" i="970"/>
  <c r="C6" i="969"/>
  <c r="D6" i="969"/>
  <c r="E6" i="969"/>
  <c r="F6" i="969"/>
  <c r="G6" i="969"/>
  <c r="H6" i="969"/>
  <c r="I6" i="969"/>
  <c r="C6" i="968"/>
  <c r="D6" i="968"/>
  <c r="E6" i="968"/>
  <c r="F6" i="968"/>
  <c r="G6" i="968"/>
  <c r="H6" i="968"/>
  <c r="I6" i="968"/>
  <c r="C6" i="967"/>
  <c r="D6" i="967"/>
  <c r="E6" i="967"/>
  <c r="F6" i="967"/>
  <c r="G6" i="967"/>
  <c r="H6" i="967"/>
  <c r="I6" i="967"/>
  <c r="C6" i="966"/>
  <c r="D6" i="966"/>
  <c r="E6" i="966"/>
  <c r="F6" i="966"/>
  <c r="G6" i="966"/>
  <c r="H6" i="966"/>
  <c r="I6" i="966"/>
  <c r="C6" i="965"/>
  <c r="D6" i="965"/>
  <c r="E6" i="965"/>
  <c r="F6" i="965"/>
  <c r="G6" i="965"/>
  <c r="H6" i="965"/>
  <c r="I6" i="965"/>
  <c r="C6" i="964"/>
  <c r="D6" i="964"/>
  <c r="E6" i="964"/>
  <c r="F6" i="964"/>
  <c r="G6" i="964"/>
  <c r="H6" i="964"/>
  <c r="I6" i="964"/>
  <c r="C6" i="963"/>
  <c r="D6" i="963"/>
  <c r="E6" i="963"/>
  <c r="F6" i="963"/>
  <c r="G6" i="963"/>
  <c r="H6" i="963"/>
  <c r="I6" i="963"/>
  <c r="C6" i="962"/>
  <c r="D6" i="962"/>
  <c r="E6" i="962"/>
  <c r="F6" i="962"/>
  <c r="G6" i="962"/>
  <c r="H6" i="962"/>
  <c r="I6" i="962"/>
  <c r="I6" i="961"/>
  <c r="H6" i="961"/>
  <c r="G6" i="961"/>
  <c r="F6" i="961"/>
  <c r="E6" i="961"/>
  <c r="C6" i="961"/>
  <c r="D6" i="961"/>
  <c r="C6" i="956"/>
  <c r="D6" i="956"/>
  <c r="E6" i="956"/>
  <c r="F6" i="956"/>
  <c r="G6" i="956"/>
  <c r="H6" i="956"/>
  <c r="I6" i="956"/>
  <c r="C6" i="955"/>
  <c r="D6" i="955"/>
  <c r="E6" i="955"/>
  <c r="F6" i="955"/>
  <c r="G6" i="955"/>
  <c r="H6" i="955"/>
  <c r="I6" i="955"/>
  <c r="C6" i="957"/>
  <c r="D6" i="957"/>
  <c r="E6" i="957"/>
  <c r="F6" i="957"/>
  <c r="G6" i="957"/>
  <c r="H6" i="957"/>
  <c r="I6" i="957"/>
  <c r="C6" i="958"/>
  <c r="D6" i="958"/>
  <c r="E6" i="958"/>
  <c r="F6" i="958"/>
  <c r="G6" i="958"/>
  <c r="H6" i="958"/>
  <c r="I6" i="958"/>
  <c r="C6" i="959"/>
  <c r="D6" i="959"/>
  <c r="E6" i="959"/>
  <c r="F6" i="959"/>
  <c r="G6" i="959"/>
  <c r="H6" i="959"/>
  <c r="I6" i="959"/>
  <c r="C6" i="960"/>
  <c r="D6" i="960"/>
  <c r="E6" i="960"/>
  <c r="F6" i="960"/>
  <c r="G6" i="960"/>
  <c r="H6" i="960"/>
  <c r="I6" i="960"/>
  <c r="C6" i="954"/>
  <c r="D6" i="954"/>
  <c r="E6" i="954"/>
  <c r="F6" i="954"/>
  <c r="G6" i="954"/>
  <c r="H6" i="954"/>
  <c r="I6" i="954"/>
  <c r="C6" i="953"/>
  <c r="D6" i="953"/>
  <c r="E6" i="953"/>
  <c r="F6" i="953"/>
  <c r="G6" i="953"/>
  <c r="H6" i="953"/>
  <c r="I6" i="953"/>
  <c r="C6" i="952"/>
  <c r="D6" i="952"/>
  <c r="E6" i="952"/>
  <c r="F6" i="952"/>
  <c r="G6" i="952"/>
  <c r="H6" i="952"/>
  <c r="I6" i="952"/>
  <c r="C6" i="951"/>
  <c r="D6" i="951"/>
  <c r="E6" i="951"/>
  <c r="F6" i="951"/>
  <c r="G6" i="951"/>
  <c r="H6" i="951"/>
  <c r="I6" i="951"/>
  <c r="C6" i="950"/>
  <c r="D6" i="950"/>
  <c r="E6" i="950"/>
  <c r="F6" i="950"/>
  <c r="G6" i="950"/>
  <c r="H6" i="950"/>
  <c r="I6" i="950"/>
  <c r="C6" i="949"/>
  <c r="D6" i="949"/>
  <c r="E6" i="949"/>
  <c r="F6" i="949"/>
  <c r="G6" i="949"/>
  <c r="H6" i="949"/>
  <c r="I6" i="949"/>
  <c r="C6" i="948"/>
  <c r="D6" i="948"/>
  <c r="E6" i="948"/>
  <c r="F6" i="948"/>
  <c r="G6" i="948"/>
  <c r="H6" i="948"/>
  <c r="I6" i="948"/>
  <c r="C6" i="947"/>
  <c r="D6" i="947"/>
  <c r="E6" i="947"/>
  <c r="F6" i="947"/>
  <c r="G6" i="947"/>
  <c r="H6" i="947"/>
  <c r="I6" i="947"/>
  <c r="C6" i="946"/>
  <c r="D6" i="946"/>
  <c r="E6" i="946"/>
  <c r="F6" i="946"/>
  <c r="G6" i="946"/>
  <c r="H6" i="946"/>
  <c r="I6" i="946"/>
  <c r="C6" i="945"/>
  <c r="D6" i="945"/>
  <c r="E6" i="945"/>
  <c r="F6" i="945"/>
  <c r="G6" i="945"/>
  <c r="H6" i="945"/>
  <c r="I6" i="945"/>
  <c r="I6" i="944"/>
  <c r="H6" i="944"/>
  <c r="G6" i="944"/>
  <c r="F6" i="944"/>
  <c r="E6" i="944"/>
  <c r="D6" i="944"/>
  <c r="C6" i="944"/>
  <c r="I6" i="943"/>
  <c r="H6" i="943"/>
  <c r="G6" i="943"/>
  <c r="F6" i="943"/>
  <c r="E6" i="943"/>
  <c r="D6" i="943"/>
  <c r="C6" i="943"/>
  <c r="I6" i="942"/>
  <c r="H6" i="942"/>
  <c r="G6" i="942"/>
  <c r="F6" i="942"/>
  <c r="E6" i="942"/>
  <c r="D6" i="942"/>
  <c r="C6" i="942"/>
  <c r="I6" i="941"/>
  <c r="H6" i="941"/>
  <c r="G6" i="941"/>
  <c r="F6" i="941"/>
  <c r="E6" i="941"/>
  <c r="D6" i="941"/>
  <c r="C6" i="941"/>
  <c r="I6" i="899"/>
  <c r="H6" i="899"/>
  <c r="G6" i="899"/>
  <c r="F6" i="899"/>
  <c r="E6" i="899"/>
  <c r="D6" i="899"/>
  <c r="C6" i="899"/>
  <c r="I6" i="867"/>
  <c r="H6" i="867"/>
  <c r="G6" i="867"/>
  <c r="F6" i="867"/>
  <c r="E6" i="867"/>
  <c r="D6" i="867"/>
  <c r="C6" i="867"/>
  <c r="I6" i="866"/>
  <c r="H6" i="866"/>
  <c r="G6" i="866"/>
  <c r="F6" i="866"/>
  <c r="E6" i="866"/>
  <c r="D6" i="866"/>
  <c r="C6" i="866"/>
  <c r="I6" i="865"/>
  <c r="H6" i="865"/>
  <c r="G6" i="865"/>
  <c r="F6" i="865"/>
  <c r="E6" i="865"/>
  <c r="D6" i="865"/>
  <c r="C6" i="865"/>
  <c r="I6" i="864"/>
  <c r="H6" i="864"/>
  <c r="G6" i="864"/>
  <c r="F6" i="864"/>
  <c r="E6" i="864"/>
  <c r="D6" i="864"/>
  <c r="C6" i="864"/>
  <c r="I6" i="880"/>
  <c r="H6" i="880"/>
  <c r="G6" i="880"/>
  <c r="F6" i="880"/>
  <c r="E6" i="880"/>
  <c r="D6" i="880"/>
  <c r="C6" i="880"/>
  <c r="I6" i="879"/>
  <c r="H6" i="879"/>
  <c r="G6" i="879"/>
  <c r="F6" i="879"/>
  <c r="E6" i="879"/>
  <c r="D6" i="879"/>
  <c r="C6" i="879"/>
  <c r="I6" i="878"/>
  <c r="H6" i="878"/>
  <c r="G6" i="878"/>
  <c r="F6" i="878"/>
  <c r="E6" i="878"/>
  <c r="D6" i="878"/>
  <c r="C6" i="878"/>
  <c r="I6" i="877"/>
  <c r="H6" i="877"/>
  <c r="G6" i="877"/>
  <c r="F6" i="877"/>
  <c r="E6" i="877"/>
  <c r="D6" i="877"/>
  <c r="C6" i="877"/>
  <c r="I6" i="876"/>
  <c r="H6" i="876"/>
  <c r="G6" i="876"/>
  <c r="F6" i="876"/>
  <c r="E6" i="876"/>
  <c r="D6" i="876"/>
  <c r="C6" i="876"/>
  <c r="B3" i="799"/>
  <c r="C3" i="799"/>
  <c r="D3" i="799"/>
  <c r="E3" i="799"/>
  <c r="F3" i="799"/>
  <c r="G3" i="799"/>
  <c r="H3" i="799"/>
  <c r="I3" i="799"/>
  <c r="J3" i="799"/>
  <c r="K3" i="799"/>
  <c r="L3" i="799"/>
  <c r="M3" i="799"/>
  <c r="N3" i="799"/>
  <c r="O3" i="799"/>
  <c r="P3" i="799"/>
  <c r="Q3" i="799"/>
  <c r="R3" i="799"/>
  <c r="S3" i="799"/>
  <c r="T3" i="799"/>
  <c r="B4" i="799"/>
  <c r="C4" i="799"/>
  <c r="D4" i="799"/>
  <c r="E4" i="799"/>
  <c r="F4" i="799"/>
  <c r="G4" i="799"/>
  <c r="H4" i="799"/>
  <c r="I4" i="799"/>
  <c r="J4" i="799"/>
  <c r="K4" i="799"/>
  <c r="L4" i="799"/>
  <c r="M4" i="799"/>
  <c r="N4" i="799"/>
  <c r="O4" i="799"/>
  <c r="P4" i="799"/>
  <c r="Q4" i="799"/>
  <c r="R4" i="799"/>
  <c r="S4" i="799"/>
  <c r="T4" i="79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Diese Zellen sind vorgesehen:</author>
    <author>Diese Spalte ist vorgesehen</author>
    <author>Diese Spalte ist von Auvista vorgesehen für</author>
  </authors>
  <commentList>
    <comment ref="B5" authorId="0" shapeId="0" xr:uid="{6253B25E-2344-48E4-A418-B61F2117ED98}">
      <text>
        <r>
          <rPr>
            <sz val="10"/>
            <color indexed="81"/>
            <rFont val="Arial"/>
            <family val="2"/>
          </rPr>
          <t>Nach eigenen Kriterien vergebene Kundennummer</t>
        </r>
      </text>
    </comment>
    <comment ref="C5" authorId="0" shapeId="0" xr:uid="{511E25D9-1EC8-45FE-A77C-E0BA3DE30FCB}">
      <text>
        <r>
          <rPr>
            <sz val="10"/>
            <color indexed="81"/>
            <rFont val="Arial"/>
            <family val="2"/>
          </rPr>
          <t>Eigene Abkürzung für Kommentare wie privat, geschäftlich, wichtig, sehr wichtig, viel, wenig usw.</t>
        </r>
      </text>
    </comment>
    <comment ref="D5" authorId="0" shapeId="0" xr:uid="{D929B92E-54FC-4D4C-B93B-F2902235B89C}">
      <text>
        <r>
          <rPr>
            <sz val="10"/>
            <color indexed="81"/>
            <rFont val="Arial"/>
            <family val="2"/>
          </rPr>
          <t>Eigene Abkürzungen für Firma, Amt, Institut, Schule usw. - bei Privatpersonen Zelle frei lassen.</t>
        </r>
      </text>
    </comment>
    <comment ref="E5" authorId="0" shapeId="0" xr:uid="{7AA7DD13-10A5-4A49-8802-412C706BD1A4}">
      <text>
        <r>
          <rPr>
            <sz val="10"/>
            <color indexed="81"/>
            <rFont val="Arial"/>
            <family val="2"/>
          </rPr>
          <t>Den Namen der Firma - bei Privatpersonen die Zelle frei lassen</t>
        </r>
      </text>
    </comment>
    <comment ref="F5" authorId="1" shapeId="0" xr:uid="{9F1624E1-D11A-4A43-8279-AA0223D98748}">
      <text>
        <r>
          <rPr>
            <sz val="10"/>
            <color indexed="81"/>
            <rFont val="Arial"/>
            <family val="2"/>
          </rPr>
          <t>Die Eintragung einer Abteilungsbezeichnung</t>
        </r>
      </text>
    </comment>
    <comment ref="G5" authorId="2" shapeId="0" xr:uid="{36294FBA-B841-49C8-A820-DD552B910A51}">
      <text>
        <r>
          <rPr>
            <sz val="10"/>
            <color indexed="81"/>
            <rFont val="Arial"/>
            <family val="2"/>
          </rPr>
          <t>Die Anrede wie Herrn, Frau oder leer lassen. Für spätere Serienbriefe tun Sie sich leichter, wenn Sie "Herrn" anstatt "Herr" eingeben.</t>
        </r>
      </text>
    </comment>
    <comment ref="H5" authorId="3" shapeId="0" xr:uid="{94752D8B-AFFF-40A2-8AE6-FE9350BE27DE}">
      <text>
        <r>
          <rPr>
            <sz val="10"/>
            <color indexed="81"/>
            <rFont val="Arial"/>
            <family val="2"/>
          </rPr>
          <t>Den Vornamen des Ansprechpartners</t>
        </r>
      </text>
    </comment>
    <comment ref="I5" authorId="3" shapeId="0" xr:uid="{6F9E2B98-54C4-4EE3-8C16-D65D82FC41F2}">
      <text>
        <r>
          <rPr>
            <sz val="10"/>
            <color indexed="81"/>
            <rFont val="Arial"/>
            <family val="2"/>
          </rPr>
          <t>Den Nachnamen des Ansprechpartners</t>
        </r>
      </text>
    </comment>
    <comment ref="J5" authorId="3" shapeId="0" xr:uid="{FE1E247B-F9CC-45F3-B053-849FEC3C38C9}">
      <text>
        <r>
          <rPr>
            <sz val="10"/>
            <color indexed="81"/>
            <rFont val="Arial"/>
            <family val="2"/>
          </rPr>
          <t>Straße oder Postfach des Kunden. Gibt er beides an, tragen Sie eine Adresse hier ein und vermerken die andere Adresse davon frei in der Spalte Bemerkungen.</t>
        </r>
      </text>
    </comment>
    <comment ref="K5" authorId="3" shapeId="0" xr:uid="{BC6E8A50-E6F4-4AF1-8116-461045D70768}">
      <text>
        <r>
          <rPr>
            <sz val="10"/>
            <color indexed="81"/>
            <rFont val="Arial"/>
            <family val="2"/>
          </rPr>
          <t>Die Postleitzahl. Achten Sie darauf, dass bei Angabe eines Postfaches meist eine andere PLZ anzugeben ist wie bei der Hausadresse!</t>
        </r>
      </text>
    </comment>
    <comment ref="L5" authorId="3" shapeId="0" xr:uid="{98536977-B480-4680-AA1F-0344DFC6105F}">
      <text>
        <r>
          <rPr>
            <sz val="10"/>
            <color indexed="81"/>
            <rFont val="Arial"/>
            <family val="2"/>
          </rPr>
          <t>Den Wohnsitz des Kunden bzw. dem Sitz der Firma</t>
        </r>
      </text>
    </comment>
    <comment ref="M5" authorId="3" shapeId="0" xr:uid="{9DE58308-A045-47AB-9DB3-D29329C4CA69}">
      <text>
        <r>
          <rPr>
            <sz val="10"/>
            <color indexed="81"/>
            <rFont val="Arial"/>
            <family val="2"/>
          </rPr>
          <t>Die Vorwahl des Kunden-Telefons falls nötig</t>
        </r>
      </text>
    </comment>
    <comment ref="N5" authorId="3" shapeId="0" xr:uid="{6366AEA6-2D48-47FA-B284-6BA6EDE25ED1}">
      <text>
        <r>
          <rPr>
            <sz val="10"/>
            <color indexed="81"/>
            <rFont val="Arial"/>
            <family val="2"/>
          </rPr>
          <t>Telefonnummer</t>
        </r>
      </text>
    </comment>
    <comment ref="O5" authorId="3" shapeId="0" xr:uid="{EC97F765-E7B4-425B-B3FF-857724C20572}">
      <text>
        <r>
          <rPr>
            <sz val="10"/>
            <color indexed="81"/>
            <rFont val="Arial"/>
            <family val="2"/>
          </rPr>
          <t>Mobile-Phone Nummer</t>
        </r>
      </text>
    </comment>
    <comment ref="P5" authorId="3" shapeId="0" xr:uid="{8A5F7C89-7439-49D4-8DB5-BE52C90541EF}">
      <text>
        <r>
          <rPr>
            <sz val="10"/>
            <color indexed="81"/>
            <rFont val="Arial"/>
            <family val="2"/>
          </rPr>
          <t>Die Angabe einer E-Mail-Adresse des Kunden</t>
        </r>
      </text>
    </comment>
    <comment ref="Q5" authorId="3" shapeId="0" xr:uid="{99EEABEA-B8B1-4AB6-B6C1-EFC9EF0E70B7}">
      <text>
        <r>
          <rPr>
            <sz val="10"/>
            <color indexed="81"/>
            <rFont val="Arial"/>
            <family val="2"/>
          </rPr>
          <t>Datum des Erstkontaktes falls nötig</t>
        </r>
      </text>
    </comment>
    <comment ref="R5" authorId="3" shapeId="0" xr:uid="{B13AD947-0F10-48FF-B289-93BF7737B343}">
      <text>
        <r>
          <rPr>
            <sz val="10"/>
            <color indexed="81"/>
            <rFont val="Arial"/>
            <family val="2"/>
          </rPr>
          <t>Die Eintragung von Notizen zum jeweiligen Kunden. Es spielt keine Rolle, wenn der Text weit über die Zellgrenzen wandert, da man ihn meist in der Bearbeitungsleiste liest.
Über /Einfügen/Spalten können Sie sich beliebige Spalten zur Information einfügen</t>
        </r>
      </text>
    </comment>
    <comment ref="S5" authorId="3" shapeId="0" xr:uid="{35553697-7C44-4FB8-B5DC-9C2D8C9592EA}">
      <text>
        <r>
          <rPr>
            <sz val="10"/>
            <color indexed="81"/>
            <rFont val="Arial"/>
            <family val="2"/>
          </rPr>
          <t>Produktes das der Kunde gekauft hat, oder der Leistung, die er erhalten hat.</t>
        </r>
      </text>
    </comment>
    <comment ref="T5" authorId="3" shapeId="0" xr:uid="{8437C349-79BB-416A-A50B-46BD376426E5}">
      <text>
        <r>
          <rPr>
            <sz val="10"/>
            <color indexed="81"/>
            <rFont val="Arial"/>
            <family val="2"/>
          </rPr>
          <t>Eintragung von Kommentaren wie Telefonnotizen oder Käuferverhalten usw.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D237D1E2-8B38-428B-B868-0E99C858D654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B859ABF4-27C8-4721-A3CA-DC0D8084D2FB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0B21AB92-6089-4A62-8CFE-147AFF46068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C4824EC6-6375-4D09-8FC4-8618106D8E09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Sachsen-Anhalt</t>
        </r>
      </text>
    </comment>
    <comment ref="G31" authorId="1" shapeId="0" xr:uid="{15961307-EA05-4093-AF52-A5A6879F456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Sachsen-Anhalt; unterrichtsfrei in Hamburg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CC78E2AD-AEC5-4BA3-B367-8F478C271566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0A15BEEE-334F-48D2-83E4-F98799FC20E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Berlin, Brandenburg, Bremen, Mecklenburg-Vorpommern, Niedersachsen, Thüringen sowie in Niederösterreich und in Wien</t>
        </r>
      </text>
    </comment>
    <comment ref="D31" authorId="1" shapeId="0" xr:uid="{918FCDE2-D542-4C4A-988D-7C2CF796C02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Bremen und in Niedersachsen</t>
        </r>
      </text>
    </comment>
    <comment ref="H31" authorId="1" shapeId="0" xr:uid="{3AE7FE8E-7E0C-4775-B950-E0D85B4E900D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Berlin, Brandenburg, Thüringen sowie in Niederösterreich und in Wien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D9048714-6E78-4FC8-9DA4-F97F0649A80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4DADAB43-4CB7-43CE-ACD0-80AAA45C909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Burgenland, Kärnten, Salzburg, Tirol, Vorarlberg</t>
        </r>
      </text>
    </comment>
    <comment ref="G31" authorId="1" shapeId="0" xr:uid="{6440F3EC-810E-479C-BE4B-6247FACF5CE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Mecklenburg-Vorpommern</t>
        </r>
      </text>
    </comment>
    <comment ref="H31" authorId="1" shapeId="0" xr:uid="{5CF1FF8F-0F0A-4BB6-9CA1-40A247BBCD7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Burgenland, Kärnten, Salzburg, Tirol, Vorarlberg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B12882F1-14E1-4C00-B4B5-AA500AECB21B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D5BB07C9-FD83-47D6-9EB4-36153D35919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Sachsen sowie in Oberösterreich und in der Steiermark</t>
        </r>
      </text>
    </comment>
    <comment ref="H31" authorId="1" shapeId="0" xr:uid="{1EAC4769-A915-4417-83A2-3C424DA020E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Oberösterreich und in der Steiermark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835B0C41-E10F-4CFF-9AD7-B4D369F54815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D3CEA094-F97C-4F67-AC51-5C15615BD71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Saarland</t>
        </r>
      </text>
    </comment>
    <comment ref="H31" authorId="1" shapeId="0" xr:uid="{DF0FACB4-1014-4A7D-BC83-E0FF3C20F13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Sachsen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10E44F35-FEAA-47CA-8BAC-63CC604D8D98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338B381B-F63A-43B7-B6B6-9CCF862C5F15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Bayern</t>
        </r>
      </text>
    </comment>
    <comment ref="D31" authorId="1" shapeId="0" xr:uid="{D2A202FD-2BB2-4350-9CE0-99615B879A9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Saarland</t>
        </r>
      </text>
    </comment>
    <comment ref="G31" authorId="1" shapeId="0" xr:uid="{710406B0-9C8A-4FA0-9F36-17475288DBC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Winterferien in Bayern</t>
        </r>
      </text>
    </comment>
    <comment ref="H31" authorId="2" shapeId="0" xr:uid="{C7AF07EF-369B-488F-9AE7-D7A8AB60214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Int. Frauentag, Berlin + Mecklenburg-Vorpommern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153D8DC9-405D-44C1-8119-2EB32903C6A8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E131DD64-789A-4355-92EA-4C66C287ECF5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Frühjahrsferien in Hamburg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FA238B87-EF18-4169-A209-9D4EB193FEB6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7B116055-5E44-4E16-896C-2D0D0572B517}">
      <text>
        <r>
          <rPr>
            <sz val="10"/>
            <color indexed="81"/>
            <rFont val="Arial"/>
            <family val="2"/>
          </rPr>
          <t>St. Josef offiziell frei in Kärnten, Steiermark, Tirol, Vorarlberg</t>
        </r>
      </text>
    </comment>
    <comment ref="G31" authorId="1" shapeId="0" xr:uid="{587231B8-7039-4074-9FB3-29CD1273322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Frühjahrsferien in Hamburg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Ötzi</author>
    <author>Ein geschätzter Microsoft Office Anwender</author>
    <author>Auvista</author>
    <author>Thomas Pfeiffer</author>
  </authors>
  <commentList>
    <comment ref="B3" authorId="0" shapeId="0" xr:uid="{F4D5D566-3658-45EE-882F-71AA7962EA70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AL3" authorId="0" shapeId="0" xr:uid="{1708123C-CD28-45BB-8FE8-B1FBC9124CBA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BV3" authorId="0" shapeId="0" xr:uid="{4D02643E-25F2-4C12-8E2C-B4D1C2CACEBE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C4" authorId="1" shapeId="0" xr:uid="{DF873C46-49E4-44CC-9864-54FEFD93C871}">
      <text>
        <r>
          <rPr>
            <sz val="18"/>
            <color indexed="81"/>
            <rFont val="Arial"/>
            <family val="2"/>
          </rPr>
          <t xml:space="preserve">
Neujahr</t>
        </r>
      </text>
    </comment>
    <comment ref="L4" authorId="2" shapeId="0" xr:uid="{4424DD23-49C0-46C9-8809-DBEFA3127533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O4" authorId="3" shapeId="0" xr:uid="{B8932D77-F6D3-46E8-9849-4ADBD01B2D74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X4" authorId="1" shapeId="0" xr:uid="{769F8182-1C11-4FF6-940A-1A59F323DF07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AG4" authorId="1" shapeId="0" xr:uid="{C14F0F77-D117-4D65-8CD8-313F8416E06C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AY4" authorId="3" shapeId="0" xr:uid="{09B29C46-B93E-4C1E-9971-A0FFC1BDAA6D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BH4" authorId="1" shapeId="0" xr:uid="{AC69D3E4-3E3B-4D1C-86C9-B06FF3BBC6B1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BQ4" authorId="1" shapeId="0" xr:uid="{C1712674-5DA0-4944-B208-86D148C4670A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CI4" authorId="3" shapeId="0" xr:uid="{178A3DD2-371B-4659-BFD1-875B4AF48289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CR4" authorId="1" shapeId="0" xr:uid="{EBEDA751-CCB7-4003-8026-11B57F35E80C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DA4" authorId="1" shapeId="0" xr:uid="{F442A8D0-8FB0-4ACD-B18A-033032337589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CF5" authorId="2" shapeId="0" xr:uid="{66ED2005-7090-4591-B528-D2C2BCA58958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AD6" authorId="2" shapeId="0" xr:uid="{724EF326-A65B-45B3-AB47-791326976D5A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BN6" authorId="2" shapeId="0" xr:uid="{F8D0C055-575C-4916-9813-BCA657A1941C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CF6" authorId="2" shapeId="0" xr:uid="{1A3DD4C1-1AD5-4980-9BFA-7B6C7652E495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CX6" authorId="2" shapeId="0" xr:uid="{3582920A-E1BE-43DE-861D-D52A56EA1A85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CL7" authorId="1" shapeId="0" xr:uid="{E655E219-6E82-4081-BE69-4C89780227B5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C9" authorId="1" shapeId="0" xr:uid="{42D1DE47-0862-481B-A646-416BA75EBAC5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AM9" authorId="1" shapeId="0" xr:uid="{38F4C742-3CBB-40E7-868C-83AFF50C81EC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BW9" authorId="1" shapeId="0" xr:uid="{1B2675A8-E97A-45C9-846A-E7979F4E0764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CF9" authorId="2" shapeId="0" xr:uid="{2472C6EE-70B2-46FF-AC61-E188B5B04EA7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I11" authorId="1" shapeId="0" xr:uid="{EE581D98-9824-47CF-93C2-5F4D6CB52A2A}">
      <text>
        <r>
          <rPr>
            <sz val="18"/>
            <color indexed="81"/>
            <rFont val="Arial"/>
            <family val="2"/>
          </rPr>
          <t>Int. Frauentag in Berlin und in Mecklenburg-Vorpommern</t>
        </r>
      </text>
    </comment>
    <comment ref="AJ11" authorId="0" shapeId="0" xr:uid="{89BEBACE-FFB8-4B4A-8A4A-1E52DE5FD793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AS11" authorId="1" shapeId="0" xr:uid="{60196608-95F7-440C-B76D-6D80EB81E089}">
      <text>
        <r>
          <rPr>
            <sz val="18"/>
            <color indexed="81"/>
            <rFont val="Arial"/>
            <family val="2"/>
          </rPr>
          <t>Int. Frauentag in Berlin und in Mecklenburg-Vorpommern</t>
        </r>
      </text>
    </comment>
    <comment ref="BT11" authorId="0" shapeId="0" xr:uid="{01C1E1C6-E1DD-4506-9424-FF44A04A3CE9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CC11" authorId="1" shapeId="0" xr:uid="{CA2332AB-E8C7-46E1-8E15-31A8E589B63D}">
      <text>
        <r>
          <rPr>
            <sz val="18"/>
            <color indexed="81"/>
            <rFont val="Arial"/>
            <family val="2"/>
          </rPr>
          <t>Int. Frauentag in Berlin und in Mecklenburg-Vorpommern</t>
        </r>
      </text>
    </comment>
    <comment ref="DD11" authorId="0" shapeId="0" xr:uid="{215E447D-5212-4C18-B335-293871C189A7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O12" authorId="2" shapeId="0" xr:uid="{7F4D7322-619E-427F-861D-7AE36F0F18F8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BB12" authorId="3" shapeId="0" xr:uid="{59A3F0F1-E4F5-4D04-A904-0D96B49FCB6B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CI17" authorId="2" shapeId="0" xr:uid="{7DA64473-5AF5-4CC1-9BB5-42C3D89301D7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X18" authorId="1" shapeId="0" xr:uid="{CDAA28CD-7FFD-4FB8-B450-988762426143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BH18" authorId="1" shapeId="0" xr:uid="{F9C29124-7FEF-4569-A2F7-1D1E7E9AA7DD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CR18" authorId="1" shapeId="0" xr:uid="{A40ABAAB-365C-4C42-82B3-6BA754182033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AV20" authorId="2" shapeId="0" xr:uid="{CE4C7C6C-1A8A-49CB-98A1-1A1D450A3A70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AV21" authorId="2" shapeId="0" xr:uid="{065EC1DA-202A-4837-A4F1-9923B121D0FD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DA21" authorId="1" shapeId="0" xr:uid="{ADBF1934-A4FE-447B-932C-D22E96EB0C4D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BB22" authorId="1" shapeId="0" xr:uid="{BADAE780-C15A-4A93-B05D-D63E14E4276F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BQ22" authorId="1" shapeId="0" xr:uid="{E8C35C08-43A7-42AB-BD2B-44AF147DEF4A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O23" authorId="3" shapeId="0" xr:uid="{920C9B5A-3F1E-47B0-842C-A0B2DAF6DD5F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AA23" authorId="1" shapeId="0" xr:uid="{F7D036DF-7D75-48DA-B6B8-E7EE9BD33D98}">
      <text>
        <r>
          <rPr>
            <sz val="18"/>
            <color indexed="81"/>
            <rFont val="Arial"/>
            <family val="2"/>
          </rPr>
          <t>Weltkindertag in Thüringen</t>
        </r>
      </text>
    </comment>
    <comment ref="AG23" authorId="1" shapeId="0" xr:uid="{4B515C4E-F40F-45BC-A615-00ED61FF324B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BK23" authorId="1" shapeId="0" xr:uid="{46CBE7B4-F148-49F6-9D81-E24EA64B412E}">
      <text>
        <r>
          <rPr>
            <sz val="18"/>
            <color indexed="81"/>
            <rFont val="Arial"/>
            <family val="2"/>
          </rPr>
          <t>Weltkindertag in Thüringen</t>
        </r>
      </text>
    </comment>
    <comment ref="CU23" authorId="1" shapeId="0" xr:uid="{13359F0E-62E3-4E90-8C29-9E98FD6F824C}">
      <text>
        <r>
          <rPr>
            <sz val="18"/>
            <color indexed="81"/>
            <rFont val="Arial"/>
            <family val="2"/>
          </rPr>
          <t>Weltkindertag in Thüringen</t>
        </r>
      </text>
    </comment>
    <comment ref="AV24" authorId="2" shapeId="0" xr:uid="{E3AA81CB-2A10-4C8F-B1EB-4C7AA0CD12B9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AJ27" authorId="2" shapeId="0" xr:uid="{9E1C4680-E590-4C1C-9827-0841A514A6CC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BT27" authorId="2" shapeId="0" xr:uid="{CAE84909-9A02-41D0-8356-CEA913B10CA7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DD27" authorId="2" shapeId="0" xr:uid="{91879052-96F9-4F87-ACCF-3B15A6519E95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AJ28" authorId="1" shapeId="0" xr:uid="{0D688BC8-CD50-44A8-A914-10A2C7C5AB93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BT28" authorId="1" shapeId="0" xr:uid="{C5594AF4-7871-46E1-9AAC-972F09787B2F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CI28" authorId="3" shapeId="0" xr:uid="{75222445-A5AB-4FA9-BDDB-1F3ED6713DDF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DD28" authorId="1" shapeId="0" xr:uid="{9ACC68C8-8388-4AE0-974B-8145A21E8C43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AD29" authorId="3" shapeId="0" xr:uid="{D89D5C1C-41E1-4324-8BB1-F15F5D0087DC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AJ29" authorId="1" shapeId="0" xr:uid="{81A1C289-5D8E-4170-996F-F012EA690BFC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BN29" authorId="3" shapeId="0" xr:uid="{E2704219-7FF9-4F96-B674-31106493A25C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BT29" authorId="1" shapeId="0" xr:uid="{E16F8451-482D-4F2B-8645-9BAC82BE104D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CX29" authorId="3" shapeId="0" xr:uid="{3A7CF9E5-4A89-49C0-9C50-C95FC9F3ECA2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DD29" authorId="1" shapeId="0" xr:uid="{B25A5E9F-5DAC-4510-BB55-4E498A5841A1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I31" authorId="2" shapeId="0" xr:uid="{F6C37BA6-56D9-4EB7-B1BD-F80E71B67129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I32" authorId="2" shapeId="0" xr:uid="{8602BFEF-FC3D-42A0-BAC6-7A39FA2D18B6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AY32" authorId="2" shapeId="0" xr:uid="{04176364-DB87-47AC-B015-CCAE64605707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O33" authorId="1" shapeId="0" xr:uid="{DEE41B73-00DC-4245-BB9D-679C42A8E13A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AD34" authorId="1" shapeId="0" xr:uid="{0BB144D7-95AD-4AA2-9019-E2386AF754C3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BN34" authorId="1" shapeId="0" xr:uid="{E2AE402E-38B4-43AC-A4B1-15F205F2619C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CX34" authorId="1" shapeId="0" xr:uid="{9DD4A89C-77AA-4A2F-A443-47D0809E1F84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B35" authorId="0" shapeId="0" xr:uid="{91BFE96C-8664-4806-9D39-7598072EFDF8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AL35" authorId="0" shapeId="0" xr:uid="{E061C25A-1470-4A7B-AD2B-9812223FA4BD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BV35" authorId="0" shapeId="0" xr:uid="{7BF82645-3F0B-4A9B-9782-A08180D1AF70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6A92D77A-4A2E-485B-B78A-717FD8951197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75CCF75F-FCE7-4A63-861E-36F258BC3B9B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7A58D1F4-810C-4F6E-8B74-EFE0D0B2FA3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C2486747-2200-439D-84E9-687E4025096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Osterferien in Bremen, Hessen, Niedersachsen, Sachsen-Anhalt und in Thüringen</t>
        </r>
      </text>
    </comment>
    <comment ref="G31" authorId="1" shapeId="0" xr:uid="{72D35E1D-F7AD-4282-8C36-ED315C9239C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Osterferien in Schleswig-Holstein</t>
        </r>
      </text>
    </comment>
    <comment ref="H31" authorId="1" shapeId="0" xr:uid="{8FD33638-7008-4AC0-8588-BF577DBC1E69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Osterferien in Österreich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967C4F61-DAFA-4D8E-A729-B0C6CD4D12D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7E981B85-BC92-4C1F-BFFD-58737CAFEDD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Osterferien in Baden-Württemberg, Bayern, Berlin, Brandenburg, Mecklenburg-Vorpommern, NRW, Rheinland-Pfalz und in Saarland</t>
        </r>
      </text>
    </comment>
    <comment ref="G31" authorId="1" shapeId="0" xr:uid="{31CF6D37-00D1-4BD5-9FB7-FC7AC7FB5CBD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Karfreitag Feiertag u.a. in Schweiz, Deutschland, Dänemark, Spanien, Finnland, Großbritannien, Irland, Norwegen, Polen, Portugal, Schweden und teilweise in Frankreich, Kanada, Niederlande, USA; Beginn der Osterferien in Sachsen</t>
        </r>
      </text>
    </comment>
    <comment ref="H31" authorId="1" shapeId="0" xr:uid="{EA2B0BD6-7C04-4E8C-8BF7-B6CEC1E28B5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Osterferien in Bremen, Niedersachsen, Sachsen-Anhalt und in Thüringen</t>
        </r>
      </text>
    </comment>
    <comment ref="I31" authorId="1" shapeId="0" xr:uid="{9C11212B-A02F-4677-8B2F-21D556AEF909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Ostern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8513F026-C4F0-4929-9626-720066FBC8C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E0AF1765-384E-441E-8CBB-AC0E3537E6B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Ostermontag Feiertag u.a. in Österreich, Belgien, Schweiz, Deutschland, Dänemark, Frankreich, Finnland, Großbritannien, Italien, Irland, Kanada, Luxemburg, Mexiko, Norwegen, Niederlande, Polen, Portugal, Russland, Schweden, teilweise in Spanien; Ende der Osterferien in Hessen und in Österreich</t>
        </r>
      </text>
    </comment>
    <comment ref="E31" authorId="1" shapeId="0" xr:uid="{80D46966-A8A6-4EC7-810E-BB4E65B288F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Osterferien in Mecklenburg-Vorpommern</t>
        </r>
      </text>
    </comment>
    <comment ref="G31" authorId="1" shapeId="0" xr:uid="{118A85D1-B07B-4F4D-94A1-3E58B448AD5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Osterferien in Bayern, Berlin, Brandenburg, Rheinland-Pfalz, Saarland, Sachsen und in Schleswig-Holstein</t>
        </r>
      </text>
    </comment>
    <comment ref="H31" authorId="1" shapeId="0" xr:uid="{10FFCF43-EC53-4ED4-9A31-8E85DE393B9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Osterferien in Baden-Württemberg und in NRW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A71079C5-C558-4271-89CB-5BE38EB6F4C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144621C5-927B-474A-B5E7-4D8072BB5DA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Bremen, Niedersachsen</t>
        </r>
      </text>
    </comment>
    <comment ref="F31" authorId="2" shapeId="0" xr:uid="{1858704D-A21B-4A5E-BA73-2A957BF4BEBC}">
      <text>
        <r>
          <rPr>
            <b/>
            <sz val="10"/>
            <color indexed="81"/>
            <rFont val="Arial"/>
            <family val="2"/>
          </rPr>
          <t>1.Mai Tag der Arbeit:</t>
        </r>
        <r>
          <rPr>
            <sz val="10"/>
            <color indexed="81"/>
            <rFont val="Arial"/>
            <family val="2"/>
          </rPr>
          <t xml:space="preserve">
Feiertag u.a. in Österreich, Belgien, Deutschland, Spanien, Frankreich, Finnland, Griechenland, Italien, Luxemburg, Mexiko, Norwegen, Polen, Portugal, Russland, Schweden, teilweise in Schweiz</t>
        </r>
      </text>
    </comment>
    <comment ref="G31" authorId="1" shapeId="0" xr:uid="{CA94B03A-F1E3-4ADC-90C4-20BC1978900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Berlin, Bremen, Hamburg, Niedersachsen</t>
        </r>
      </text>
    </comment>
    <comment ref="I31" authorId="1" shapeId="0" xr:uid="{3A4694A9-5C63-4DE2-ABEB-4E383EB76E4B}">
      <text>
        <r>
          <rPr>
            <sz val="10"/>
            <color indexed="81"/>
            <rFont val="Arial"/>
            <family val="2"/>
          </rPr>
          <t>St. Florian offiziell frei in Oberösterreich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CCBD4EE8-824F-41D6-9E4F-5DFADE19C679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24F63BFC-659F-420D-951D-6205AD58D038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99744448-482B-461A-9807-8BEA2CFA9678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</authors>
  <commentList>
    <comment ref="B2" authorId="0" shapeId="0" xr:uid="{5643EAEF-ED00-4934-8FE5-5B06A02EB46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78905E6F-C97F-42C7-80EA-6D9E175AB05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Himmelfahrtsferien in Hamburg</t>
        </r>
      </text>
    </comment>
    <comment ref="F31" authorId="1" shapeId="0" xr:uid="{F0DC94EE-E852-4A04-BEDF-02D384B90ED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Christi Himmelfahrt u.a. auch in Belgien, Dänemark, Deutschland, Frankreich, Finnland, Luxemburg, Niederlande, Norwegen, Schweden, Österreich, Schweiz</t>
        </r>
      </text>
    </comment>
    <comment ref="G31" authorId="1" shapeId="0" xr:uid="{A29DCD45-7678-4A00-9A65-C1956691635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Berlin, Bremen, Mecklenburg-Vorpommern, Niedersachsen, Sachsen, Sachsen-Anhalt, Schleswig-Holstein, Thüringen; Ende der Himmelfahrtsferien in Hamburg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C6AE9EB0-1EEC-4F3E-96AD-4329B10B20C1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</authors>
  <commentList>
    <comment ref="B2" authorId="0" shapeId="0" xr:uid="{9D623221-FACC-4CCB-8350-A254C8180064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G31" authorId="1" shapeId="0" xr:uid="{D263925B-B72D-4C27-B8EC-3AB511B5C5FA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Pfingstferien in Mecklenburg-Vorpommern</t>
        </r>
      </text>
    </comment>
    <comment ref="H31" authorId="1" shapeId="0" xr:uid="{45FF39A1-016B-469D-813B-5113431582E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Österreich</t>
        </r>
      </text>
    </comment>
    <comment ref="I31" authorId="2" shapeId="0" xr:uid="{56C78C42-6F34-4AEB-A15D-9678D3D87DA5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Pfingsten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F658A56C-E223-4072-B810-04D311D0DCB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7F3D4EE0-B796-4AFB-B413-95363CC59300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Pfingstmontag beispielsweise auch in Österreich, Belgien, Schweiz, Deutschland, Dänemark, Frankreich, Luxemburg, Norwegen, Niederlande, Schweden; Ende der Pfingstferien in Österreich</t>
        </r>
      </text>
    </comment>
    <comment ref="D31" authorId="2" shapeId="0" xr:uid="{9EEE21CD-828F-4A76-865C-51A20271329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Pfingstferien in Baden-Württemberg, Bayern; Ende der Pfingstferien in Mecklenburg-Vorpommern; unterrichtsfrei in Berlin, Brandenburg, Bremen, Niedersachsen und in NRW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</authors>
  <commentList>
    <comment ref="B2" authorId="0" shapeId="0" xr:uid="{2A31FA7E-E81D-4EC7-9348-50A5B6B77BD7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0" shapeId="0" xr:uid="{EBC7FBDF-0BC0-4E0F-837C-CA305DB205A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Fronleichnam auch in Österreich, in Baden-Württemberg, Bayern, Hessen, Nordrhein-Westfalen, Rheinland-Pfalz, Saarland, Thüringen teilweise, Schweiz kath. Regionen</t>
        </r>
      </text>
    </comment>
    <comment ref="G31" authorId="1" shapeId="0" xr:uid="{C32159BC-8CA4-4AE2-B463-1E00B8AE2E1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Pfingstferien in Baden-Württemberg und in Bayern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0B5C0817-FB96-4268-8E89-F1C54C7833D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H31" authorId="1" shapeId="0" xr:uid="{EDD9DF41-C81D-456F-92D1-4E86D9B688C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Sachsen, Sachsen-Anhalt, Thüringen sowie in Niederösterreich, Wien, Burgenland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A4FBA286-457C-414A-A0D1-08518242E639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1" shapeId="0" xr:uid="{D14E7D5D-9551-4849-816D-F477706AA76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Bremen und in Niedersachsen</t>
        </r>
      </text>
    </comment>
    <comment ref="H31" authorId="1" shapeId="0" xr:uid="{57C81BE5-69D3-4F08-896D-EC1DCCC84C2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Kärnten, Salzburg, Tirol, Oberösterreich, Steiermark, Vorarlberg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6EF7CDBB-158D-49FD-8D61-579B98770059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C981643F-585C-4652-B72A-983EDDD2540F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Hessen, Rheinland-Pfalz, Saarland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05AB79C1-EC71-47CB-A721-D2CDEED3B68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E4804D1F-2554-4539-A539-B4798C47995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Nordrhein-Westfalen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3337D8CA-D7EE-46C6-9906-A9FBCB72E5EA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1" shapeId="0" xr:uid="{6D7FABAB-62A1-4BB6-ABFF-DAF59B41377F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Berlin, Brandenburg, Hamburg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07CA2094-53D8-404C-AB00-545DDDE3B186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D59AC89B-B481-4049-96D8-1E0A3122763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Mecklenburg-Vorpommern und in Schleswig-Holstein</t>
        </r>
      </text>
    </comment>
    <comment ref="F31" authorId="1" shapeId="0" xr:uid="{F0E32674-AE6B-41D2-8C99-236EF670BCB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Sommerferien in Baden-Württemberg</t>
        </r>
      </text>
    </comment>
    <comment ref="G31" authorId="1" shapeId="0" xr:uid="{3C3FFF31-398C-4E84-AF3D-E2AF8D95C51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Nationalfeiertag Schweiz; Beginn der Sommerferien in Bayern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DA515691-23C5-4FD5-9F0D-666EF0BA0C0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G31" authorId="1" shapeId="0" xr:uid="{2783A057-D564-43E8-816F-1984BDF2252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Friedensfest in Augsburg; Ende der Sommerferien in Sachsen, Sachsen-Anhalt und in Thüringen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E549EECF-597D-4349-BB05-4512922B5F3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I31" authorId="1" shapeId="0" xr:uid="{BB4DC5A9-287E-401E-9B42-6D2A9E1F009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Mariä Empfängnis in Österreich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6C901D12-E5A4-4640-B693-C8EB2AFD3EAF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F3E0F539-E5D2-4CC8-A13F-AB0351AE7F1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Bremen und in Niedersachsen</t>
        </r>
      </text>
    </comment>
    <comment ref="F31" authorId="1" shapeId="0" xr:uid="{7BAE6B68-D4EF-4C2E-B280-B6397EDBABAA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im Saarland</t>
        </r>
      </text>
    </comment>
    <comment ref="G31" authorId="0" shapeId="0" xr:uid="{69CC87EA-C380-4E5E-AF88-08E2ED461476}">
      <text>
        <r>
          <rPr>
            <sz val="10"/>
            <color indexed="81"/>
            <rFont val="Arial"/>
            <family val="2"/>
          </rPr>
          <t xml:space="preserve">Mariä Himmelfahrt; Feiertag in Österreich, im Saarland, in Bayern teilweise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F in Belgien, Frankreich, Griechenland, Luxemburg, Italien, Polen, Portugal, Spanien, in Schweiz kath. Kantone; Ende der Sommerferien in Hessen und in Rheinland-Pfalz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01829DEC-DFC0-467B-981A-20963DA4FD7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E43C1AC5-F173-4671-84EA-EE939BF4967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D31" authorId="1" shapeId="0" xr:uid="{18022E00-FF49-4E9D-B530-3402868E69FF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Nordrhein-Westfalen</t>
        </r>
      </text>
    </comment>
    <comment ref="H31" authorId="1" shapeId="0" xr:uid="{74E39B88-5511-4499-A723-DD67A617E9B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auf den Inseln Sylt, Föhr, Amrum, Helgoland, Halligen</t>
        </r>
      </text>
    </comment>
    <comment ref="I31" authorId="1" shapeId="0" xr:uid="{E6ADDFCA-A08B-4CDD-8280-F1DCF89BF859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Niederösterreich, Wien, Burgenland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39C12557-3292-4757-9F16-80028D73F096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29C33489-46FB-43C4-8A2F-98361F11BBB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Hamburg</t>
        </r>
      </text>
    </comment>
    <comment ref="H31" authorId="1" shapeId="0" xr:uid="{11DF8064-8E3C-418B-90BE-094BCD035C6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Berlin, Brandenburg, Mecklenburg-Vorpommern und in Schleswig-Holstein</t>
        </r>
      </text>
    </comment>
    <comment ref="I31" authorId="1" shapeId="0" xr:uid="{F6522024-7C28-4992-B088-4B92FE9D5A3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Kärnten, Salzburg, Tirol, Oberösterreich, Steiermark, Vorarlberg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E81F49C3-2D93-4EA1-80C0-20F8CF9EF2CA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H31" authorId="1" shapeId="0" xr:uid="{73170C77-30B3-420B-81EF-726DC998A8C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Baden-Württemberg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42BBDCBD-BA3B-429D-8225-856EDBF744F5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9CFAC731-04CF-46E6-BD92-C7272ED40B8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Sommerferien in Bayern</t>
        </r>
      </text>
    </comment>
    <comment ref="H31" authorId="2" shapeId="0" xr:uid="{677CC4D5-8C61-4CA2-9BDA-DE9C61B54825}">
      <text>
        <r>
          <rPr>
            <sz val="10"/>
            <color indexed="81"/>
            <rFont val="Arial"/>
            <family val="2"/>
          </rPr>
          <t>Weltkindertag, Thüringen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B564F6A2-B262-443E-9D0C-C2BDFAFD79F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E4EFC235-CA01-44B5-9AF7-F262A0A008D6}">
      <text>
        <r>
          <rPr>
            <sz val="10"/>
            <color indexed="81"/>
            <rFont val="Arial"/>
            <family val="2"/>
          </rPr>
          <t>St. Rupert offiziell frei in Salzburg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1FC8D537-7E40-4D4D-9E86-A81C9053559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1" shapeId="0" xr:uid="{A2AB495B-E72E-4D29-A4BD-C7B67398501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Mecklenburg-Vorpommern</t>
        </r>
      </text>
    </comment>
    <comment ref="G31" authorId="1" shapeId="0" xr:uid="{A53EE8BE-A90A-4F7D-AD90-4BF9DAC1053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Tag der deutschen Einheit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4665C41C-30FE-4642-80F7-27A5379EEA5C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289FD5FF-0CF8-4515-97E9-98940D5CE32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Herbstferien in Hessen, Sachsen, Thüringen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98BD610C-C47C-4BA0-8EA0-1ACFE1F2049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12EDD439-B8CA-4B47-B5C0-7CB7E005356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Herbstferien in Bremen, Niedersachsen, NRW, Rheinland-Pfalz, Saarland, Sachsen-Anhalt und auf den Inseln Sylt, Föhr, Amrum, Helgoland, Halligen</t>
        </r>
      </text>
    </comment>
    <comment ref="H31" authorId="1" shapeId="0" xr:uid="{68315999-BCB9-4651-9D56-3E8E192D288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Herbstferien in Hessen, Sachsen, Thüringen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F9B81731-D52C-479E-808F-748DD44C9239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DA7FC6C2-61D6-45D6-B0AF-C54981EE090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1D25D97F-13D3-405B-9668-37EADDEFA80D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Herbstferien in Berlin, Brandenburg, Hamburg, Mecklenburg-Vorpommern, Schleswig-Hostein</t>
        </r>
      </text>
    </comment>
    <comment ref="G31" authorId="1" shapeId="0" xr:uid="{10E6FB07-F3E9-4964-BDB9-16F327839DEF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Ende der Herbstferien in Rheinland-Pfalz, Saarland</t>
        </r>
      </text>
    </comment>
    <comment ref="H31" authorId="1" shapeId="0" xr:uid="{0A55F9AC-8DDE-4C37-BFE7-789C037E29C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Herbstferien in Bremen, Mecklenburg-Vorpommern, Niedersachsen, NRW, Sachsen-Anhalt</t>
        </r>
      </text>
    </comment>
    <comment ref="I31" authorId="1" shapeId="0" xr:uid="{EB8D9874-0718-44A6-955F-780EF8878A4E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Nationalfeiertag Österreich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F45B88FE-EA29-4EE9-998F-24DD695F5F65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23F3FAF0-1FCA-4E1C-BB19-77CCDF912759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Herbstferien in Baden-Württemberg sowie in Österreich</t>
        </r>
      </text>
    </comment>
    <comment ref="F31" authorId="1" shapeId="0" xr:uid="{729FF690-E026-4E2A-9CAA-54C064DDD519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Herbstferien in Baden-Württemberg und in Schleswig-Holstein </t>
        </r>
      </text>
    </comment>
    <comment ref="G31" authorId="1" shapeId="0" xr:uid="{F8D9030C-CA42-4FD1-9729-BC35E329B405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Reformationstag in Brandenburg, Bremen, Hamburg, Mecklenburg-Vorpommern, Niedersachsen, Sachsen, Sachsen-Anhalt, Schleswig-Holstein, Thüringen teilweise; Ende der Herbstferien in Hamburg und in Österreich; unterrichtsfrei in Baden-Württemberg</t>
        </r>
      </text>
    </comment>
    <comment ref="H31" authorId="0" shapeId="0" xr:uid="{AE21B3BF-5E5C-44BF-A983-A72DE6C2E88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Allerheiligen in Baden-Württemberg, Bayern, Nordrhein-Westfalen, Rheinland-Pfalz, Saarland, Thüringen teilweise; Feiertag z.B. in Belgien, Frankreich, Finnland, Italien, Luxemburg, Mexiko, Österreich, Polen, Portugal, Schweden, Spanien,  in Schweiz kath. Kantone; Ende der Herbstferien in Berlin, Brandenburg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2B7173B5-F1FC-42D1-8C58-A980BAE66AF7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0C33F384-1FBD-42A3-9C70-4E75D468302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Herbstferien in Bayern; unterrichtsfrei in Mecklenburg-Vorpommern</t>
        </r>
      </text>
    </comment>
    <comment ref="G31" authorId="1" shapeId="0" xr:uid="{96DB0831-4888-4959-B72B-3A49E6F97C8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Herbstferien in Bayern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12C1E7A5-4607-46D3-A841-584812FE947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D31" authorId="1" shapeId="0" xr:uid="{F1ADB79A-B6FE-40C2-B067-0B4A42E1CE61}">
      <text>
        <r>
          <rPr>
            <sz val="10"/>
            <color indexed="81"/>
            <rFont val="Arial"/>
            <family val="2"/>
          </rPr>
          <t>St. Martin offiziell frei in Burgenland</t>
        </r>
      </text>
    </comment>
    <comment ref="H31" authorId="1" shapeId="0" xr:uid="{6D33C24D-37A9-41EC-A6A2-DBDB7498FFED}">
      <text>
        <r>
          <rPr>
            <sz val="10"/>
            <color indexed="81"/>
            <rFont val="Arial"/>
            <family val="2"/>
          </rPr>
          <t>St. Leopold offiziell frei in Niederösterreich, Wien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CA9DC682-A24F-426C-8ADD-C240862E5C80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ABD53580-88B5-470B-84D3-B82D909B045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Buß- und Bettag in Sachsen, schulfrei in Bayern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DBEC463B-821A-4273-B95E-F7B68F63491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B346A01D-700E-43D0-B269-06A05F57004A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57A0613D-5978-45FA-B3A9-AB68D1A5EBE6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9DA6CF1B-22BA-4036-9157-25D9A9088BE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Mariä Empfängnis in Österreich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73309E91-4593-4215-8138-AD84C05CC5D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E31" authorId="1" shapeId="0" xr:uid="{DEDF9EB0-5AA0-4407-9FAD-B126304D1EBD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Weihnachtsferien in Hamburg</t>
        </r>
      </text>
    </comment>
    <comment ref="G31" authorId="2" shapeId="0" xr:uid="{2B571F74-FAF0-4014-9E37-B37D99B10FF5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Beginn der Weihnachtsferien in Schleswig-Holstein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04E66BAD-C36E-470A-8E65-9BEFC890B6B3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DD0981E8-C40B-49E1-A291-6481D973052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Weihnachtsferien überall in Deutschland</t>
        </r>
      </text>
    </comment>
    <comment ref="E31" authorId="2" shapeId="0" xr:uid="{B1D6CFEE-36BF-47A6-B136-68502991A93E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Heilig Abend; Beginn der Weihnachtsferien in Österreich</t>
        </r>
      </text>
    </comment>
    <comment ref="F31" authorId="1" shapeId="0" xr:uid="{D9AB4123-5C70-4E08-A1BB-10AA3B1234C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1. Weihnachtstag</t>
        </r>
      </text>
    </comment>
    <comment ref="G31" authorId="0" shapeId="0" xr:uid="{8D48B09F-5FEB-49DC-A641-DD67D3FAF36D}">
      <text>
        <r>
          <rPr>
            <sz val="10"/>
            <color indexed="81"/>
            <rFont val="Arial"/>
            <family val="2"/>
          </rPr>
          <t xml:space="preserve">2. Weihnachtstag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</authors>
  <commentList>
    <comment ref="B2" authorId="0" shapeId="0" xr:uid="{10F8C4E8-3319-476C-A67A-120F2CF541AB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1" shapeId="0" xr:uid="{ACA0BF66-FDCC-4BC2-9C68-508FCE45D61A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Beginn der Weihnachtsferien in Schleswig-Holstein</t>
        </r>
      </text>
    </comment>
    <comment ref="G31" authorId="2" shapeId="0" xr:uid="{2580A48A-7634-4762-A146-DE9C9D81619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Weihnachtsferien in Hamburg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</authors>
  <commentList>
    <comment ref="B2" authorId="0" shapeId="0" xr:uid="{BB6F1497-A9C1-4104-B0E6-4F1307660C68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F31" authorId="1" shapeId="0" xr:uid="{B2CECC70-D34D-4B7B-975F-6E4BF18A5259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Neujahr</t>
        </r>
      </text>
    </comment>
    <comment ref="G31" authorId="2" shapeId="0" xr:uid="{9EDEF869-F7FF-4594-8F39-73D01A243BDD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Berlin, Brandenburg, Hamburg, Saarland, Sachsen</t>
        </r>
      </text>
    </comment>
    <comment ref="H31" authorId="2" shapeId="0" xr:uid="{EF4BF8E4-21A2-4624-AE20-232BD140C25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Thüringen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008BB9EE-B44C-43A3-81D1-606A24BAC567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34ABFAA7-22F3-49A4-97ED-8109FF52F213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Baden-Württemberg, Bayern, Bremen, Mecklenburg-Vorpommern, Niedersachsen, Sachsen-Anhalt</t>
        </r>
      </text>
    </comment>
    <comment ref="D31" authorId="1" shapeId="0" xr:uid="{D8757100-9476-4A96-8CC9-3DE6CA51BA18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Heilige Drei Könige in Baden-Württemberg, Bayern, Sachsen-Anhalt und in Österreich, Schweiz(Tessin, Uri, Schwyz); Ende der Weihnachtsferien in NRW, Schleswig-Holstein und in Österreich
</t>
        </r>
      </text>
    </comment>
    <comment ref="E31" authorId="1" shapeId="0" xr:uid="{8D5372D2-562F-4C24-ACD4-131F20E6F19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Rheinland-Pfalz</t>
        </r>
      </text>
    </comment>
    <comment ref="H31" authorId="1" shapeId="0" xr:uid="{71A1C865-BE69-4AB4-BC6F-94D4D578353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Hessen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B534C33B-0DBA-4BF5-9C54-1F12D3E9784E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2" authorId="0" shapeId="0" xr:uid="{58133F2A-DFDF-45B6-BC51-C0B87B2ACE79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91F44F18-F72F-4D8B-83A8-15DFF8476994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G31" authorId="1" shapeId="0" xr:uid="{22858253-880C-41C5-91B6-FA531CAB325B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Unterrichtsfrei in Hamburg</t>
        </r>
      </text>
    </comment>
    <comment ref="H31" authorId="1" shapeId="0" xr:uid="{DCC9ACCB-E926-4721-A374-433FA00B1E17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Beginn der Winterferien in Sachsen-Anhalt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</authors>
  <commentList>
    <comment ref="B2" authorId="0" shapeId="0" xr:uid="{8350E24E-145E-424E-8DA1-112BA2A62EFD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D8D57AA7-D396-47D3-B6B7-C7DAFBE41229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Beginn der Weihnachtsferien in allen deutschen Bundesländern außer in Hamburg und in Schleswig-Holstein</t>
        </r>
      </text>
    </comment>
    <comment ref="D31" authorId="1" shapeId="0" xr:uid="{A27CABD8-010A-4997-856A-66289C4DA80E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Heilig Abend; Beginn der Weihnachtsferien in Österreich</t>
        </r>
      </text>
    </comment>
    <comment ref="E31" authorId="2" shapeId="0" xr:uid="{C3614D3F-6BC3-4528-9BCC-2A1DABEF7DAA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1. Weihnachtstag</t>
        </r>
      </text>
    </comment>
    <comment ref="F31" authorId="0" shapeId="0" xr:uid="{7C5A6ECD-CD2E-4A2E-B58E-780029C085F2}">
      <text>
        <r>
          <rPr>
            <sz val="10"/>
            <color indexed="81"/>
            <rFont val="Arial"/>
            <family val="2"/>
          </rPr>
          <t xml:space="preserve">2. Weihnachtstag
</t>
        </r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  <author>Thomas Pfeiffer</author>
  </authors>
  <commentList>
    <comment ref="B2" authorId="0" shapeId="0" xr:uid="{CFF312A5-F9FE-4D7F-81EB-1B118212AD5C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D31" authorId="1" shapeId="0" xr:uid="{3B7C31C5-95D3-468C-AB7C-FB0177B59326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Berlin, Brandenburg</t>
        </r>
      </text>
    </comment>
    <comment ref="E31" authorId="2" shapeId="0" xr:uid="{5C58D8A5-184A-4471-B996-48E8594FAA98}">
      <text>
        <r>
          <rPr>
            <b/>
            <sz val="10"/>
            <color indexed="81"/>
            <rFont val="Arial"/>
            <family val="2"/>
          </rPr>
          <t xml:space="preserve">Auvista:
</t>
        </r>
        <r>
          <rPr>
            <sz val="10"/>
            <color indexed="81"/>
            <rFont val="Arial"/>
            <family val="2"/>
          </rPr>
          <t>Neujahr</t>
        </r>
      </text>
    </comment>
    <comment ref="G31" authorId="1" shapeId="0" xr:uid="{F64C71A1-9873-4CD9-8042-02E4D26E27B4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Bayern, Hamburg, Saarland, Sachsen, Thüringen</t>
        </r>
      </text>
    </comment>
    <comment ref="H31" authorId="1" shapeId="0" xr:uid="{8BF85D05-D8E6-4BFC-BE92-C0C1E463A8D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Baden-Württemberg, Bremen, Niedersachsen, Sachsen-Anhalt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Auvista</author>
  </authors>
  <commentList>
    <comment ref="B2" authorId="0" shapeId="0" xr:uid="{389D4579-2E42-4EAC-B301-3742852EBDA1}">
      <text>
        <r>
          <rPr>
            <sz val="10"/>
            <color indexed="81"/>
            <rFont val="Tahoma"/>
            <family val="2"/>
          </rPr>
          <t xml:space="preserve">
Falls erforderlich, können Sie über /Seitenlayout/Größe/Weitere Papierformate/ den Ausdruck verkleinern. </t>
        </r>
      </text>
    </comment>
    <comment ref="C31" authorId="1" shapeId="0" xr:uid="{611F0F93-57B5-4B69-8AA5-9671E6E98CC1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Heilige Drei Könige in Baden-Württemberg, Bayern, Sachsen-Anhalt und in Österreich, Schweiz(Tessin, Uri, Schwyz); Ende der Weihnachtsferien in Mecklenburg-Vorpommern, NRW und in Österreich
</t>
        </r>
      </text>
    </comment>
    <comment ref="D31" authorId="1" shapeId="0" xr:uid="{D19F2A62-FE83-4B96-9D28-486BA2101E5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Schleswig-Holstein
</t>
        </r>
      </text>
    </comment>
    <comment ref="E31" authorId="1" shapeId="0" xr:uid="{7780579F-D403-4B42-8FC9-94CE05467AFC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Rheinland-Pfalz</t>
        </r>
      </text>
    </comment>
    <comment ref="G31" authorId="1" shapeId="0" xr:uid="{E132445B-7D0E-439E-A927-86A16EB3CFF2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Ende der Weihnachtsferien in Hessen</t>
        </r>
      </text>
    </comment>
  </commentList>
</comments>
</file>

<file path=xl/sharedStrings.xml><?xml version="1.0" encoding="utf-8"?>
<sst xmlns="http://schemas.openxmlformats.org/spreadsheetml/2006/main" count="2714" uniqueCount="477">
  <si>
    <t>C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</si>
  <si>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</si>
  <si>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</si>
  <si>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</si>
  <si>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</si>
  <si>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</si>
  <si>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</si>
  <si>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</si>
  <si>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</si>
  <si>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</si>
  <si>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</si>
  <si>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</si>
  <si>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</si>
  <si>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Sa</t>
  </si>
  <si>
    <t>So</t>
  </si>
  <si>
    <t>1. Advent</t>
  </si>
  <si>
    <t>Mo</t>
  </si>
  <si>
    <t>Silvester</t>
  </si>
  <si>
    <t>Ostermontag</t>
  </si>
  <si>
    <t>Di</t>
  </si>
  <si>
    <t>Neujahr</t>
  </si>
  <si>
    <t>Mi</t>
  </si>
  <si>
    <t>Tag der Arbeit</t>
  </si>
  <si>
    <t>Do</t>
  </si>
  <si>
    <t>Tag der dt. Einheit</t>
  </si>
  <si>
    <t>Fr</t>
  </si>
  <si>
    <t>Allerheiligen</t>
  </si>
  <si>
    <t>Muttertag</t>
  </si>
  <si>
    <t>3. Advent</t>
  </si>
  <si>
    <t>Rosenmontag</t>
  </si>
  <si>
    <t>Valentinstag</t>
  </si>
  <si>
    <t>Mariä Himmelfahrt</t>
  </si>
  <si>
    <t>Sommeranfang</t>
  </si>
  <si>
    <t>Winteranfang</t>
  </si>
  <si>
    <t>Pfingstsonntag</t>
  </si>
  <si>
    <t>Pfingstmontag</t>
  </si>
  <si>
    <t>Herbstanfang</t>
  </si>
  <si>
    <t>Heilig Abend</t>
  </si>
  <si>
    <t>Frühlingsanfang</t>
  </si>
  <si>
    <t>Buß- und Bettag</t>
  </si>
  <si>
    <t>1. Weihnachtstag</t>
  </si>
  <si>
    <t>Fronleichnam</t>
  </si>
  <si>
    <t>Reformationstag</t>
  </si>
  <si>
    <t>Karfreitag</t>
  </si>
  <si>
    <t>Ostersonntag</t>
  </si>
  <si>
    <t>2. Advent</t>
  </si>
  <si>
    <t>Mariä Empfängnis</t>
  </si>
  <si>
    <t>Jahr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</si>
  <si>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</si>
  <si>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</si>
  <si>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</si>
  <si>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</si>
  <si>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Zentrale</t>
  </si>
  <si>
    <t>IV.Q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</si>
  <si>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</si>
  <si>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</si>
  <si>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</si>
  <si>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</si>
  <si>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</si>
  <si>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</si>
  <si>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</si>
  <si>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</si>
  <si>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Notiz</t>
  </si>
  <si>
    <t xml:space="preserve">Alle Angaben sind ohne Gewähr! </t>
  </si>
  <si>
    <t>III.Q</t>
  </si>
  <si>
    <t>Blatt für eigene Notizen</t>
  </si>
  <si>
    <t>Unsere Excel-Anwendungen sind nach speziellen Kundenwünschen entwickelt und</t>
  </si>
  <si>
    <t>Okt</t>
  </si>
  <si>
    <t>Heute ist der:</t>
  </si>
  <si>
    <t>I.Q</t>
  </si>
  <si>
    <t>Dez</t>
  </si>
  <si>
    <t>Die größte Sammlung an makrofreien deutschen Excel-Anwendungen</t>
  </si>
  <si>
    <t>Faschingsdienstag</t>
  </si>
  <si>
    <t>Nationalfeiertag CH</t>
  </si>
  <si>
    <t>Nimm Auvista</t>
  </si>
  <si>
    <t>Habacher Str. 1</t>
  </si>
  <si>
    <t>II.Q</t>
  </si>
  <si>
    <t>Nach oben</t>
  </si>
  <si>
    <r>
      <t>44/</t>
    </r>
    <r>
      <rPr>
        <sz val="13"/>
        <color indexed="8"/>
        <rFont val="Arial Black"/>
        <family val="2"/>
      </rPr>
      <t>1</t>
    </r>
  </si>
  <si>
    <t>Gründonnerstag</t>
  </si>
  <si>
    <r>
      <t>31/</t>
    </r>
    <r>
      <rPr>
        <sz val="13"/>
        <color indexed="8"/>
        <rFont val="Arial Black"/>
        <family val="2"/>
      </rPr>
      <t>1</t>
    </r>
  </si>
  <si>
    <t>Auvista Software Verlag</t>
  </si>
  <si>
    <t>Dokumentation</t>
  </si>
  <si>
    <t>Leiste tippen und die Frage eingeben.</t>
  </si>
  <si>
    <t>den Microsoft Hilfeassistenten, indem Sie auf das ? in der oberen</t>
  </si>
  <si>
    <t>Sollten Sie weitere Fragen zur Excel-Bedienung haben, nutzen Sie</t>
  </si>
  <si>
    <t>DIN A4-Größe blattfüllend ausgedruckt werden können.</t>
  </si>
  <si>
    <t xml:space="preserve">dass sie über das Druckersymbol in der Breite auf </t>
  </si>
  <si>
    <t>Die einzelnen Blätter sind in der Originalvorlage so ausgerichtet,</t>
  </si>
  <si>
    <t>beim Blick über die Woche sofort, was Sache ist.</t>
  </si>
  <si>
    <t xml:space="preserve">Terminen wichtige Notizen gemacht, färben Sie diese grün. So sehen Sie </t>
  </si>
  <si>
    <t xml:space="preserve">Die Texte von erledigten Terminen färben Sie blau. Haben Sie sich zu den </t>
  </si>
  <si>
    <t>besonders wichtig, einfach rot färben oder die Buchstaben vergrößern.</t>
  </si>
  <si>
    <t>Termine im Zeitfeld oder bloße Notizen des Tages sind schwarz. Sind sie</t>
  </si>
  <si>
    <t>beispielsweise so aus:</t>
  </si>
  <si>
    <t>Ordnen Sie Ihren Informationen Farben zu. In der Praxis sieht das</t>
  </si>
  <si>
    <t>Tipp</t>
  </si>
  <si>
    <t>mit einem Doppelklick, dass sich die Zeilenhöhe dem Text anpasst.</t>
  </si>
  <si>
    <t>waagerechten Balken mit Richtungspfeilen wandelt, erreichen Sie</t>
  </si>
  <si>
    <t xml:space="preserve">unter den Zeilenkopf 4. Wenn sich der Cursor dort in einen </t>
  </si>
  <si>
    <t>Sollte die Zeilenhöhe nicht ausreichen, bewegen Sie den Cursor</t>
  </si>
  <si>
    <t>links oder rechts daneben wieder zurück kopiert werden.</t>
  </si>
  <si>
    <t>die Übernahmeformel fehlt. Diese könnte bei Bedarf von den Zellen</t>
  </si>
  <si>
    <t>steht entweder in der Jahresübersicht nichts drin oder</t>
  </si>
  <si>
    <t xml:space="preserve">sie sich die Textinhalte aus der Jahresübersicht /Jahr/. Sind sie leer, </t>
  </si>
  <si>
    <t>Solange die hellgelben Felder die Originalformeln enthalten, holen</t>
  </si>
  <si>
    <t>Daten-Übernahme</t>
  </si>
  <si>
    <t>Benötigen Sie die Zeitzellen ab 0:00 Uhr, markieren Sie beispielsweise</t>
  </si>
  <si>
    <t>Ab 0:00 Uhr</t>
  </si>
  <si>
    <t>auch über Tabellenblätter hinweg, die nicht geöffnet sind.</t>
  </si>
  <si>
    <t>die Tasten-Kombination Strg + F in der gesamten Arbeitsmappe suchen,</t>
  </si>
  <si>
    <t>Begriffe, Namen oder Notizen kann man in den Office Programmen über</t>
  </si>
  <si>
    <t>Suchen</t>
  </si>
  <si>
    <t>auf einen Streich (der Arbeitsmappenschutz muss dabei gelöst sein).</t>
  </si>
  <si>
    <t>Eintrag. Das Gleiche gilt auch für das Löschen mehrerer Termine</t>
  </si>
  <si>
    <t>mehrere Wochenblätter zugleich aktivieren und brauchen so nur einen</t>
  </si>
  <si>
    <t>Für immer wiederkehrende Termine können Sie über die Strg-Taste</t>
  </si>
  <si>
    <t>Besprechungen</t>
  </si>
  <si>
    <t>Eintragungen machen Sie wie früher im Papierkalender.</t>
  </si>
  <si>
    <t>Wochenblättern Ihre Eingaben zwischen den Zellen verschieben.</t>
  </si>
  <si>
    <t>Im Gegensatz zum Blatt /Jahr/ können Sie hier in den</t>
  </si>
  <si>
    <t>Wochenblätter</t>
  </si>
  <si>
    <t>So beispielsweise auch wichtige Wochenblätter aus dem Vorgängerkalender.</t>
  </si>
  <si>
    <t>Über /Start/Format/ können Sie sich viele Blätter einhängen.</t>
  </si>
  <si>
    <t>welche Eintragungen, Namen usw. im neuen Jahr noch benötigt werden.</t>
  </si>
  <si>
    <t>Der Vorteil bei dieser Methode besteht darin, persönlich zu selektieren,</t>
  </si>
  <si>
    <t>neue Jahresübersicht nur die Werte, die Sie in ihr haben wollen.</t>
  </si>
  <si>
    <t>Über die Option /Einfügen/Werte/ übernehmen Sie in die</t>
  </si>
  <si>
    <t>Monatszellen markierten Eintragungen. So übernehmen Sie beispielsweise</t>
  </si>
  <si>
    <t>Monat für Monat kopieren Sie über die Zwischenablage Ihre in den</t>
  </si>
  <si>
    <t>wenn Sie mehr Text eintragen.</t>
  </si>
  <si>
    <t>blätter automatisch eingeblendet. Die Zellen vergrößern sich automatisch,</t>
  </si>
  <si>
    <t>Eintragungen, die Sie hier in /Jahr/ in den Tagesfeldern</t>
  </si>
  <si>
    <t>Datenübernahme vom Vorgängerkalender</t>
  </si>
  <si>
    <t>im entsprechenden Wochenblatt für den jeweiligen Tag.</t>
  </si>
  <si>
    <t>tragen ihn in das richtige Feld ein. Excel verliert sonst die Feldbezüge</t>
  </si>
  <si>
    <t>in das falsche Feld eingetragen haben, löschen Sie den Text und</t>
  </si>
  <si>
    <t>Diese Übersicht eignet sich also bestens zum Eintragen von Geburtstagen,</t>
  </si>
  <si>
    <t>dieser Seite automatisch in die jeweiligen Tage in den Wochensheets eingetragen.</t>
  </si>
  <si>
    <t>größer als DIN A0 geplottet werden). Zum anderen werden Eintragungen</t>
  </si>
  <si>
    <t>einer Seite zu überblicken (für DIN A4 Skalierung bei 110% - kann aber auch</t>
  </si>
  <si>
    <t>Dieses Blatt dient zum einen dazu, längerfristig geplante Ereignisse auf</t>
  </si>
  <si>
    <t>direkt in die jeweilige Kalenderwoche springen.</t>
  </si>
  <si>
    <t>alle Daten der Tabelle erfassen.</t>
  </si>
  <si>
    <t xml:space="preserve">Bitte beachten Sie, dass sich in der Tabelle zwischen den Einträgen </t>
  </si>
  <si>
    <t>Achtung !</t>
  </si>
  <si>
    <t>der erfassten Eintragungen in der jeweiligen Spalte.</t>
  </si>
  <si>
    <t>wichtige Ereignisse, mehrere Telefonnummern oder Internet-Adressen.</t>
  </si>
  <si>
    <t>für weitere Eintragungen erweitert werden kann, wie Zweitwohnsitz,</t>
  </si>
  <si>
    <t>Oder Sie öffnen alten und neuen Kalender und kopieren die bestehende</t>
  </si>
  <si>
    <t>könnten Sie auch die Überschriften überschreiben.</t>
  </si>
  <si>
    <t>in der neuen Tabelle abzusetzen. Zur kompletten Anpassungen</t>
  </si>
  <si>
    <t>Danach klicken Sie über /Bearbeiten/ auf /Kopieren/, wechseln in diesen</t>
  </si>
  <si>
    <t>Inhalt indem Sie die Zelle links von A in der Kopfzeile antippen.</t>
  </si>
  <si>
    <t>Daten über die Zwischenablage in das neue Datenblatt. So gehen Sie vor:</t>
  </si>
  <si>
    <t>In der alten Tabelle markieren Sie alle Zellen und kopieren die</t>
  </si>
  <si>
    <t>aufgebaut haben, können Sie die Daten auf zwei Arten übernehmen.</t>
  </si>
  <si>
    <t>Wenn Sie sich bereits im Vorgängerkalender eine Datenbank</t>
  </si>
  <si>
    <t>einfügen. So können Sie auf einen Klick direkt aus Excel heraus ins Internet wechseln.</t>
  </si>
  <si>
    <t>Sie können Internetadressen auch als Hyperlinks (Strg + K) in jede Datentabelle</t>
  </si>
  <si>
    <t>Die einzelnen Registerblätter der Reihe nach:</t>
  </si>
  <si>
    <t>Schriftsätze und Optionen, die später entwickelt worden sind.</t>
  </si>
  <si>
    <t>gehen die Hyperlinks verloren. Dasselbe gilt auch für Farben, Formate,</t>
  </si>
  <si>
    <t>Wenn Sie Ihre Datei in einer alten Excel-Version oder einer anderen</t>
  </si>
  <si>
    <t>Hinweis:</t>
  </si>
  <si>
    <t>seinen Inhalt (z.B. Formeln, Inhalt, Format) sinngemäß selbst an.</t>
  </si>
  <si>
    <t xml:space="preserve">sich bei Bedarf einen Ähnlichen aus einer Nachbarzelle und passen </t>
  </si>
  <si>
    <t xml:space="preserve">vorgegebenen Zellinhalt versehentlich gelöscht haben, kopieren Sie </t>
  </si>
  <si>
    <t xml:space="preserve">den Blattschutz verzichtet. Sollten Sie sich den einen oder anderen </t>
  </si>
  <si>
    <t>allem Rechnen, haben wir bei den meisten Registerblättern auf</t>
  </si>
  <si>
    <t>können, also auch Zeichnen, Farben, Formatänderungen und vor</t>
  </si>
  <si>
    <t>Damit Sie den vollen Befehlsumfang von Microsoft Excel nutzen</t>
  </si>
  <si>
    <t>Achtung!</t>
  </si>
  <si>
    <t>Allgemein</t>
  </si>
  <si>
    <t>Zur Zentrale</t>
  </si>
  <si>
    <t>Notiz 1</t>
  </si>
  <si>
    <t>Straße</t>
  </si>
  <si>
    <t>Ort</t>
  </si>
  <si>
    <t>PLZ</t>
  </si>
  <si>
    <t>Nachname</t>
  </si>
  <si>
    <t>Vorname</t>
  </si>
  <si>
    <t>Bemerkungen</t>
  </si>
  <si>
    <t>Produkte</t>
  </si>
  <si>
    <t>Datum</t>
  </si>
  <si>
    <t>E-Mail-Adressen</t>
  </si>
  <si>
    <t>Telefon</t>
  </si>
  <si>
    <t>Vorwahl</t>
  </si>
  <si>
    <t>Anrede</t>
  </si>
  <si>
    <t>Abteilung</t>
  </si>
  <si>
    <t>Firmenname</t>
  </si>
  <si>
    <t>Firma</t>
  </si>
  <si>
    <t>Kenn.</t>
  </si>
  <si>
    <t>Kde-Nr.</t>
  </si>
  <si>
    <t>Sie öffnen die adäquate Tabelle im älteren Planer, markieren den gesamten</t>
  </si>
  <si>
    <t>Über /Start/Löschen/ können Sie nicht benötigte Tabellen auch löschen</t>
  </si>
  <si>
    <t>oder über /Start/Format/Ausblenden einfach ausblenden.</t>
  </si>
  <si>
    <t>Aschermittwoch</t>
  </si>
  <si>
    <t>A Nationalfeiertag</t>
  </si>
  <si>
    <t>CH Nationalfeiertag</t>
  </si>
  <si>
    <t>++49 / (0)89 / 98 29 05 73</t>
  </si>
  <si>
    <t>Tabellenkalkulation speichern, die Hyperlinks nicht kennen (auch Excel vor 97),</t>
  </si>
  <si>
    <t>Int. Frauentag</t>
  </si>
  <si>
    <t>Weltkindertag</t>
  </si>
  <si>
    <r>
      <t>Au</t>
    </r>
    <r>
      <rPr>
        <sz val="22"/>
        <color indexed="10"/>
        <rFont val="Arial"/>
        <family val="2"/>
      </rPr>
      <t>vis</t>
    </r>
    <r>
      <rPr>
        <sz val="22"/>
        <rFont val="Arial"/>
        <family val="2"/>
      </rPr>
      <t>ta</t>
    </r>
  </si>
  <si>
    <t>Excel-Anwendungen</t>
  </si>
  <si>
    <t>Christi Himmelfahrt</t>
  </si>
  <si>
    <t>2. Weihnachtstag</t>
  </si>
  <si>
    <t>Mobile</t>
  </si>
  <si>
    <t>81377 München</t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</si>
  <si>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</si>
  <si>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</si>
  <si>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Jahresübersicht 2024</t>
  </si>
  <si>
    <r>
      <t>18/</t>
    </r>
    <r>
      <rPr>
        <sz val="13"/>
        <rFont val="Arial Black"/>
        <family val="2"/>
      </rPr>
      <t>1</t>
    </r>
  </si>
  <si>
    <r>
      <t>27/</t>
    </r>
    <r>
      <rPr>
        <sz val="13"/>
        <color indexed="8"/>
        <rFont val="Arial Black"/>
        <family val="2"/>
      </rPr>
      <t>1</t>
    </r>
  </si>
  <si>
    <r>
      <t>40/</t>
    </r>
    <r>
      <rPr>
        <sz val="13"/>
        <color indexed="8"/>
        <rFont val="Arial Black"/>
        <family val="2"/>
      </rPr>
      <t>1</t>
    </r>
  </si>
  <si>
    <t>Mariä Empfängnis, 2.Advent</t>
  </si>
  <si>
    <t>Valentinstag, Aschermittwoch</t>
  </si>
  <si>
    <t>4.Advent</t>
  </si>
  <si>
    <t>Ostern</t>
  </si>
  <si>
    <t>Jahresübersicht 2025</t>
  </si>
  <si>
    <r>
      <t>36/</t>
    </r>
    <r>
      <rPr>
        <sz val="13"/>
        <color indexed="8"/>
        <rFont val="Arial Black"/>
        <family val="2"/>
      </rPr>
      <t>1</t>
    </r>
  </si>
  <si>
    <r>
      <t>49/</t>
    </r>
    <r>
      <rPr>
        <sz val="13"/>
        <color indexed="8"/>
        <rFont val="Arial Black"/>
        <family val="2"/>
      </rPr>
      <t>1</t>
    </r>
  </si>
  <si>
    <t>Heilige drei Könige</t>
  </si>
  <si>
    <t>4. Advent, Winteranfang</t>
  </si>
  <si>
    <r>
      <t>Nimm 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</t>
    </r>
    <r>
      <rPr>
        <vertAlign val="superscript"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- Digitale Zeitplaner</t>
    </r>
  </si>
  <si>
    <t>Januar 2025</t>
  </si>
  <si>
    <t>Österr. Feiertag</t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</si>
  <si>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</si>
  <si>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Dezember 2024</t>
  </si>
  <si>
    <r>
      <t>1/</t>
    </r>
    <r>
      <rPr>
        <sz val="13"/>
        <color indexed="8"/>
        <rFont val="Arial Black"/>
        <family val="2"/>
      </rPr>
      <t>1</t>
    </r>
  </si>
  <si>
    <r>
      <t>2/</t>
    </r>
    <r>
      <rPr>
        <sz val="13"/>
        <color indexed="8"/>
        <rFont val="Arial Black"/>
        <family val="2"/>
      </rPr>
      <t>8</t>
    </r>
  </si>
  <si>
    <r>
      <t>3/</t>
    </r>
    <r>
      <rPr>
        <sz val="13"/>
        <color indexed="8"/>
        <rFont val="Arial Black"/>
        <family val="2"/>
      </rPr>
      <t>15</t>
    </r>
  </si>
  <si>
    <r>
      <t>4/</t>
    </r>
    <r>
      <rPr>
        <sz val="13"/>
        <color indexed="8"/>
        <rFont val="Arial Black"/>
        <family val="2"/>
      </rPr>
      <t>22</t>
    </r>
  </si>
  <si>
    <r>
      <t>5/</t>
    </r>
    <r>
      <rPr>
        <sz val="13"/>
        <color indexed="8"/>
        <rFont val="Arial Black"/>
        <family val="2"/>
      </rPr>
      <t>29</t>
    </r>
  </si>
  <si>
    <r>
      <t>5/</t>
    </r>
    <r>
      <rPr>
        <sz val="13"/>
        <color indexed="8"/>
        <rFont val="Arial Black"/>
        <family val="2"/>
      </rPr>
      <t>1</t>
    </r>
  </si>
  <si>
    <r>
      <t>6/</t>
    </r>
    <r>
      <rPr>
        <sz val="13"/>
        <color indexed="8"/>
        <rFont val="Arial Black"/>
        <family val="2"/>
      </rPr>
      <t>5</t>
    </r>
  </si>
  <si>
    <r>
      <t>7/</t>
    </r>
    <r>
      <rPr>
        <sz val="13"/>
        <color indexed="8"/>
        <rFont val="Arial Black"/>
        <family val="2"/>
      </rPr>
      <t>12</t>
    </r>
  </si>
  <si>
    <r>
      <t>8/</t>
    </r>
    <r>
      <rPr>
        <sz val="13"/>
        <color indexed="8"/>
        <rFont val="Arial Black"/>
        <family val="2"/>
      </rPr>
      <t>19</t>
    </r>
  </si>
  <si>
    <r>
      <t>9/</t>
    </r>
    <r>
      <rPr>
        <sz val="13"/>
        <color indexed="8"/>
        <rFont val="Arial Black"/>
        <family val="2"/>
      </rPr>
      <t>26</t>
    </r>
  </si>
  <si>
    <r>
      <t>9/</t>
    </r>
    <r>
      <rPr>
        <sz val="13"/>
        <color indexed="8"/>
        <rFont val="Arial Black"/>
        <family val="2"/>
      </rPr>
      <t>1</t>
    </r>
  </si>
  <si>
    <r>
      <t>10/</t>
    </r>
    <r>
      <rPr>
        <sz val="13"/>
        <color indexed="8"/>
        <rFont val="Arial Black"/>
        <family val="2"/>
      </rPr>
      <t>4</t>
    </r>
  </si>
  <si>
    <r>
      <t>11/</t>
    </r>
    <r>
      <rPr>
        <sz val="13"/>
        <color indexed="8"/>
        <rFont val="Arial Black"/>
        <family val="2"/>
      </rPr>
      <t>11</t>
    </r>
  </si>
  <si>
    <r>
      <t>12/</t>
    </r>
    <r>
      <rPr>
        <sz val="13"/>
        <color indexed="8"/>
        <rFont val="Arial Black"/>
        <family val="2"/>
      </rPr>
      <t>18</t>
    </r>
  </si>
  <si>
    <r>
      <t>13/</t>
    </r>
    <r>
      <rPr>
        <sz val="13"/>
        <color indexed="8"/>
        <rFont val="Arial Black"/>
        <family val="2"/>
      </rPr>
      <t>25</t>
    </r>
  </si>
  <si>
    <r>
      <t>14/</t>
    </r>
    <r>
      <rPr>
        <sz val="13"/>
        <color indexed="8"/>
        <rFont val="Arial Black"/>
        <family val="2"/>
      </rPr>
      <t>1</t>
    </r>
  </si>
  <si>
    <r>
      <t>15/</t>
    </r>
    <r>
      <rPr>
        <sz val="13"/>
        <color indexed="8"/>
        <rFont val="Arial Black"/>
        <family val="2"/>
      </rPr>
      <t>8</t>
    </r>
  </si>
  <si>
    <r>
      <t>16/</t>
    </r>
    <r>
      <rPr>
        <sz val="13"/>
        <color indexed="8"/>
        <rFont val="Arial Black"/>
        <family val="2"/>
      </rPr>
      <t>15</t>
    </r>
  </si>
  <si>
    <r>
      <t>17/</t>
    </r>
    <r>
      <rPr>
        <sz val="13"/>
        <color indexed="8"/>
        <rFont val="Arial Black"/>
        <family val="2"/>
      </rPr>
      <t>22</t>
    </r>
  </si>
  <si>
    <r>
      <t>18/</t>
    </r>
    <r>
      <rPr>
        <sz val="13"/>
        <color indexed="8"/>
        <rFont val="Arial Black"/>
        <family val="2"/>
      </rPr>
      <t>29</t>
    </r>
  </si>
  <si>
    <r>
      <t>18/</t>
    </r>
    <r>
      <rPr>
        <sz val="13"/>
        <color indexed="8"/>
        <rFont val="Arial Black"/>
        <family val="2"/>
      </rPr>
      <t>1</t>
    </r>
  </si>
  <si>
    <r>
      <t>19/</t>
    </r>
    <r>
      <rPr>
        <sz val="13"/>
        <color indexed="8"/>
        <rFont val="Arial Black"/>
        <family val="2"/>
      </rPr>
      <t>6</t>
    </r>
  </si>
  <si>
    <r>
      <t>20/</t>
    </r>
    <r>
      <rPr>
        <sz val="13"/>
        <color indexed="8"/>
        <rFont val="Arial Black"/>
        <family val="2"/>
      </rPr>
      <t>13</t>
    </r>
  </si>
  <si>
    <r>
      <t>21/</t>
    </r>
    <r>
      <rPr>
        <sz val="13"/>
        <color indexed="8"/>
        <rFont val="Arial Black"/>
        <family val="2"/>
      </rPr>
      <t>20</t>
    </r>
  </si>
  <si>
    <r>
      <t>22/</t>
    </r>
    <r>
      <rPr>
        <sz val="13"/>
        <color indexed="8"/>
        <rFont val="Arial Black"/>
        <family val="2"/>
      </rPr>
      <t>27</t>
    </r>
  </si>
  <si>
    <r>
      <t>22/</t>
    </r>
    <r>
      <rPr>
        <sz val="13"/>
        <color indexed="8"/>
        <rFont val="Arial Black"/>
        <family val="2"/>
      </rPr>
      <t>1</t>
    </r>
  </si>
  <si>
    <r>
      <t>23/</t>
    </r>
    <r>
      <rPr>
        <sz val="13"/>
        <color indexed="8"/>
        <rFont val="Arial Black"/>
        <family val="2"/>
      </rPr>
      <t>3</t>
    </r>
  </si>
  <si>
    <r>
      <t>24/</t>
    </r>
    <r>
      <rPr>
        <sz val="13"/>
        <color indexed="8"/>
        <rFont val="Arial Black"/>
        <family val="2"/>
      </rPr>
      <t>10</t>
    </r>
  </si>
  <si>
    <r>
      <t>25/</t>
    </r>
    <r>
      <rPr>
        <sz val="13"/>
        <color indexed="8"/>
        <rFont val="Arial Black"/>
        <family val="2"/>
      </rPr>
      <t>17</t>
    </r>
  </si>
  <si>
    <r>
      <t>26/</t>
    </r>
    <r>
      <rPr>
        <sz val="13"/>
        <color indexed="8"/>
        <rFont val="Arial Black"/>
        <family val="2"/>
      </rPr>
      <t>24</t>
    </r>
  </si>
  <si>
    <r>
      <t>27/</t>
    </r>
    <r>
      <rPr>
        <sz val="13"/>
        <color indexed="8"/>
        <rFont val="Arial Black"/>
        <family val="2"/>
      </rPr>
      <t>1</t>
    </r>
  </si>
  <si>
    <r>
      <t>28/</t>
    </r>
    <r>
      <rPr>
        <sz val="13"/>
        <color indexed="8"/>
        <rFont val="Arial Black"/>
        <family val="2"/>
      </rPr>
      <t>8</t>
    </r>
  </si>
  <si>
    <r>
      <t>29/</t>
    </r>
    <r>
      <rPr>
        <sz val="13"/>
        <color indexed="8"/>
        <rFont val="Arial Black"/>
        <family val="2"/>
      </rPr>
      <t>15</t>
    </r>
  </si>
  <si>
    <r>
      <t>30/</t>
    </r>
    <r>
      <rPr>
        <sz val="13"/>
        <color indexed="8"/>
        <rFont val="Arial Black"/>
        <family val="2"/>
      </rPr>
      <t>22</t>
    </r>
  </si>
  <si>
    <r>
      <t>31/</t>
    </r>
    <r>
      <rPr>
        <sz val="13"/>
        <color indexed="8"/>
        <rFont val="Arial Black"/>
        <family val="2"/>
      </rPr>
      <t>29</t>
    </r>
  </si>
  <si>
    <r>
      <t>31/</t>
    </r>
    <r>
      <rPr>
        <sz val="13"/>
        <color indexed="8"/>
        <rFont val="Arial Black"/>
        <family val="2"/>
      </rPr>
      <t>1</t>
    </r>
  </si>
  <si>
    <r>
      <t>32/</t>
    </r>
    <r>
      <rPr>
        <sz val="13"/>
        <color indexed="8"/>
        <rFont val="Arial Black"/>
        <family val="2"/>
      </rPr>
      <t>5</t>
    </r>
  </si>
  <si>
    <r>
      <t>33/</t>
    </r>
    <r>
      <rPr>
        <sz val="13"/>
        <color indexed="8"/>
        <rFont val="Arial Black"/>
        <family val="2"/>
      </rPr>
      <t>12</t>
    </r>
  </si>
  <si>
    <r>
      <t>34/</t>
    </r>
    <r>
      <rPr>
        <sz val="13"/>
        <color indexed="8"/>
        <rFont val="Arial Black"/>
        <family val="2"/>
      </rPr>
      <t>19</t>
    </r>
  </si>
  <si>
    <r>
      <t>35/</t>
    </r>
    <r>
      <rPr>
        <sz val="13"/>
        <color indexed="8"/>
        <rFont val="Arial Black"/>
        <family val="2"/>
      </rPr>
      <t>26</t>
    </r>
  </si>
  <si>
    <r>
      <t>36/</t>
    </r>
    <r>
      <rPr>
        <sz val="13"/>
        <color indexed="8"/>
        <rFont val="Arial Black"/>
        <family val="2"/>
      </rPr>
      <t>2</t>
    </r>
  </si>
  <si>
    <r>
      <t>37/</t>
    </r>
    <r>
      <rPr>
        <sz val="13"/>
        <color indexed="8"/>
        <rFont val="Arial Black"/>
        <family val="2"/>
      </rPr>
      <t>9</t>
    </r>
  </si>
  <si>
    <r>
      <t>38/</t>
    </r>
    <r>
      <rPr>
        <sz val="13"/>
        <color indexed="8"/>
        <rFont val="Arial Black"/>
        <family val="2"/>
      </rPr>
      <t>16</t>
    </r>
  </si>
  <si>
    <t>© 2024 Auvista Software Verlag München</t>
  </si>
  <si>
    <t>aus dem Vorgängerkalender in die aktuelle Übersicht 2025.</t>
  </si>
  <si>
    <t>31 Januartage über einen markierten Bereich von der Übersicht 2024</t>
  </si>
  <si>
    <t>© 2024 Auvista Verlag München</t>
  </si>
  <si>
    <t>Januar 2026</t>
  </si>
  <si>
    <t>Jahresübersicht 2026</t>
  </si>
  <si>
    <r>
      <t>14/</t>
    </r>
    <r>
      <rPr>
        <sz val="12"/>
        <color indexed="8"/>
        <rFont val="Arial Black"/>
        <family val="2"/>
      </rPr>
      <t>1</t>
    </r>
  </si>
  <si>
    <r>
      <t>23/</t>
    </r>
    <r>
      <rPr>
        <sz val="13"/>
        <color indexed="8"/>
        <rFont val="Arial Black"/>
        <family val="2"/>
      </rPr>
      <t>1</t>
    </r>
  </si>
  <si>
    <r>
      <t>6/</t>
    </r>
    <r>
      <rPr>
        <sz val="13"/>
        <color indexed="8"/>
        <rFont val="Arial Black"/>
        <family val="2"/>
      </rPr>
      <t>2</t>
    </r>
  </si>
  <si>
    <r>
      <t>10/</t>
    </r>
    <r>
      <rPr>
        <sz val="13"/>
        <color indexed="8"/>
        <rFont val="Arial Black"/>
        <family val="2"/>
      </rPr>
      <t>2</t>
    </r>
  </si>
  <si>
    <r>
      <t>45/</t>
    </r>
    <r>
      <rPr>
        <sz val="13"/>
        <color indexed="8"/>
        <rFont val="Arial Black"/>
        <family val="2"/>
      </rPr>
      <t>2</t>
    </r>
  </si>
  <si>
    <r>
      <t>32/</t>
    </r>
    <r>
      <rPr>
        <sz val="13"/>
        <color indexed="8"/>
        <rFont val="Arial Black"/>
        <family val="2"/>
      </rPr>
      <t>3</t>
    </r>
  </si>
  <si>
    <r>
      <t>19/</t>
    </r>
    <r>
      <rPr>
        <sz val="13"/>
        <color indexed="8"/>
        <rFont val="Arial Black"/>
        <family val="2"/>
      </rPr>
      <t>4</t>
    </r>
  </si>
  <si>
    <r>
      <t>41/</t>
    </r>
    <r>
      <rPr>
        <sz val="13"/>
        <color indexed="8"/>
        <rFont val="Arial Black"/>
        <family val="2"/>
      </rPr>
      <t>5</t>
    </r>
  </si>
  <si>
    <r>
      <t>15/</t>
    </r>
    <r>
      <rPr>
        <sz val="13"/>
        <color indexed="8"/>
        <rFont val="Arial Black"/>
        <family val="2"/>
      </rPr>
      <t>6</t>
    </r>
  </si>
  <si>
    <r>
      <t>28/</t>
    </r>
    <r>
      <rPr>
        <sz val="13"/>
        <color indexed="8"/>
        <rFont val="Arial Black"/>
        <family val="2"/>
      </rPr>
      <t>6</t>
    </r>
  </si>
  <si>
    <r>
      <t>37/</t>
    </r>
    <r>
      <rPr>
        <sz val="13"/>
        <color indexed="8"/>
        <rFont val="Arial Black"/>
        <family val="2"/>
      </rPr>
      <t>7</t>
    </r>
  </si>
  <si>
    <r>
      <t>50/</t>
    </r>
    <r>
      <rPr>
        <sz val="13"/>
        <color indexed="8"/>
        <rFont val="Arial Black"/>
        <family val="2"/>
      </rPr>
      <t>7</t>
    </r>
  </si>
  <si>
    <r>
      <t>24/</t>
    </r>
    <r>
      <rPr>
        <sz val="13"/>
        <color indexed="8"/>
        <rFont val="Arial Black"/>
        <family val="2"/>
      </rPr>
      <t>8</t>
    </r>
  </si>
  <si>
    <r>
      <t>7/</t>
    </r>
    <r>
      <rPr>
        <sz val="13"/>
        <color indexed="8"/>
        <rFont val="Arial Black"/>
        <family val="2"/>
      </rPr>
      <t>9</t>
    </r>
  </si>
  <si>
    <r>
      <t>11/</t>
    </r>
    <r>
      <rPr>
        <sz val="13"/>
        <color indexed="8"/>
        <rFont val="Arial Black"/>
        <family val="2"/>
      </rPr>
      <t>9</t>
    </r>
  </si>
  <si>
    <r>
      <t>46/</t>
    </r>
    <r>
      <rPr>
        <sz val="13"/>
        <color indexed="8"/>
        <rFont val="Arial Black"/>
        <family val="2"/>
      </rPr>
      <t>9</t>
    </r>
  </si>
  <si>
    <r>
      <t>33/</t>
    </r>
    <r>
      <rPr>
        <sz val="13"/>
        <color indexed="8"/>
        <rFont val="Arial Black"/>
        <family val="2"/>
      </rPr>
      <t>10</t>
    </r>
  </si>
  <si>
    <r>
      <t>20/</t>
    </r>
    <r>
      <rPr>
        <sz val="13"/>
        <color indexed="8"/>
        <rFont val="Arial Black"/>
        <family val="2"/>
      </rPr>
      <t>11</t>
    </r>
  </si>
  <si>
    <r>
      <t>42/</t>
    </r>
    <r>
      <rPr>
        <sz val="13"/>
        <color indexed="8"/>
        <rFont val="Arial Black"/>
        <family val="2"/>
      </rPr>
      <t>12</t>
    </r>
  </si>
  <si>
    <r>
      <t>16/</t>
    </r>
    <r>
      <rPr>
        <sz val="13"/>
        <color indexed="8"/>
        <rFont val="Arial Black"/>
        <family val="2"/>
      </rPr>
      <t>13</t>
    </r>
  </si>
  <si>
    <r>
      <t>29/</t>
    </r>
    <r>
      <rPr>
        <sz val="13"/>
        <color indexed="8"/>
        <rFont val="Arial Black"/>
        <family val="2"/>
      </rPr>
      <t>13</t>
    </r>
  </si>
  <si>
    <r>
      <t>38/</t>
    </r>
    <r>
      <rPr>
        <sz val="13"/>
        <color indexed="8"/>
        <rFont val="Arial Black"/>
        <family val="2"/>
      </rPr>
      <t>14</t>
    </r>
  </si>
  <si>
    <r>
      <t>51/</t>
    </r>
    <r>
      <rPr>
        <sz val="13"/>
        <color indexed="8"/>
        <rFont val="Arial Black"/>
        <family val="2"/>
      </rPr>
      <t>14</t>
    </r>
  </si>
  <si>
    <r>
      <t>25/</t>
    </r>
    <r>
      <rPr>
        <sz val="13"/>
        <color indexed="8"/>
        <rFont val="Arial Black"/>
        <family val="2"/>
      </rPr>
      <t>15</t>
    </r>
  </si>
  <si>
    <r>
      <t>8/</t>
    </r>
    <r>
      <rPr>
        <sz val="13"/>
        <color indexed="8"/>
        <rFont val="Arial Black"/>
        <family val="2"/>
      </rPr>
      <t>16</t>
    </r>
  </si>
  <si>
    <r>
      <t>12/</t>
    </r>
    <r>
      <rPr>
        <sz val="13"/>
        <color indexed="8"/>
        <rFont val="Arial Black"/>
        <family val="2"/>
      </rPr>
      <t>16</t>
    </r>
  </si>
  <si>
    <r>
      <t>47/</t>
    </r>
    <r>
      <rPr>
        <sz val="13"/>
        <color indexed="8"/>
        <rFont val="Arial Black"/>
        <family val="2"/>
      </rPr>
      <t>16</t>
    </r>
  </si>
  <si>
    <r>
      <t>34/</t>
    </r>
    <r>
      <rPr>
        <sz val="13"/>
        <color indexed="8"/>
        <rFont val="Arial Black"/>
        <family val="2"/>
      </rPr>
      <t>17</t>
    </r>
  </si>
  <si>
    <r>
      <t>21/</t>
    </r>
    <r>
      <rPr>
        <sz val="13"/>
        <color indexed="8"/>
        <rFont val="Arial Black"/>
        <family val="2"/>
      </rPr>
      <t>18</t>
    </r>
  </si>
  <si>
    <r>
      <t>43/</t>
    </r>
    <r>
      <rPr>
        <sz val="13"/>
        <color indexed="8"/>
        <rFont val="Arial Black"/>
        <family val="2"/>
      </rPr>
      <t>19</t>
    </r>
  </si>
  <si>
    <r>
      <t>17/</t>
    </r>
    <r>
      <rPr>
        <sz val="13"/>
        <color indexed="8"/>
        <rFont val="Arial Black"/>
        <family val="2"/>
      </rPr>
      <t>20</t>
    </r>
  </si>
  <si>
    <r>
      <t>30/</t>
    </r>
    <r>
      <rPr>
        <sz val="13"/>
        <color indexed="8"/>
        <rFont val="Arial Black"/>
        <family val="2"/>
      </rPr>
      <t>20</t>
    </r>
  </si>
  <si>
    <t>4. Advent</t>
  </si>
  <si>
    <r>
      <t>39/</t>
    </r>
    <r>
      <rPr>
        <sz val="13"/>
        <color indexed="8"/>
        <rFont val="Arial Black"/>
        <family val="2"/>
      </rPr>
      <t>21</t>
    </r>
  </si>
  <si>
    <r>
      <t>52/</t>
    </r>
    <r>
      <rPr>
        <sz val="13"/>
        <color indexed="8"/>
        <rFont val="Arial Black"/>
        <family val="2"/>
      </rPr>
      <t>21</t>
    </r>
  </si>
  <si>
    <r>
      <t>26/</t>
    </r>
    <r>
      <rPr>
        <sz val="13"/>
        <color indexed="8"/>
        <rFont val="Arial Black"/>
        <family val="2"/>
      </rPr>
      <t>22</t>
    </r>
  </si>
  <si>
    <r>
      <t>9/</t>
    </r>
    <r>
      <rPr>
        <sz val="13"/>
        <color indexed="8"/>
        <rFont val="Arial Black"/>
        <family val="2"/>
      </rPr>
      <t>23</t>
    </r>
  </si>
  <si>
    <r>
      <t>13/</t>
    </r>
    <r>
      <rPr>
        <sz val="13"/>
        <color indexed="8"/>
        <rFont val="Arial Black"/>
        <family val="2"/>
      </rPr>
      <t>23</t>
    </r>
  </si>
  <si>
    <r>
      <t>48/</t>
    </r>
    <r>
      <rPr>
        <sz val="13"/>
        <color indexed="8"/>
        <rFont val="Arial Black"/>
        <family val="2"/>
      </rPr>
      <t>23</t>
    </r>
  </si>
  <si>
    <r>
      <t>35/</t>
    </r>
    <r>
      <rPr>
        <sz val="13"/>
        <color indexed="8"/>
        <rFont val="Arial Black"/>
        <family val="2"/>
      </rPr>
      <t>24</t>
    </r>
  </si>
  <si>
    <r>
      <t>22/</t>
    </r>
    <r>
      <rPr>
        <sz val="13"/>
        <color indexed="8"/>
        <rFont val="Arial Black"/>
        <family val="2"/>
      </rPr>
      <t>25</t>
    </r>
  </si>
  <si>
    <r>
      <t>44/</t>
    </r>
    <r>
      <rPr>
        <sz val="13"/>
        <color indexed="8"/>
        <rFont val="Arial Black"/>
        <family val="2"/>
      </rPr>
      <t>26</t>
    </r>
  </si>
  <si>
    <r>
      <t>18/</t>
    </r>
    <r>
      <rPr>
        <sz val="13"/>
        <color indexed="8"/>
        <rFont val="Arial Black"/>
        <family val="2"/>
      </rPr>
      <t>27</t>
    </r>
  </si>
  <si>
    <r>
      <t>31/</t>
    </r>
    <r>
      <rPr>
        <sz val="13"/>
        <color indexed="8"/>
        <rFont val="Arial Black"/>
        <family val="2"/>
      </rPr>
      <t>27</t>
    </r>
  </si>
  <si>
    <r>
      <t>40/</t>
    </r>
    <r>
      <rPr>
        <sz val="13"/>
        <color indexed="8"/>
        <rFont val="Arial Black"/>
        <family val="2"/>
      </rPr>
      <t>28</t>
    </r>
  </si>
  <si>
    <r>
      <t>53/</t>
    </r>
    <r>
      <rPr>
        <sz val="13"/>
        <color indexed="8"/>
        <rFont val="Arial Black"/>
        <family val="2"/>
      </rPr>
      <t>28</t>
    </r>
  </si>
  <si>
    <r>
      <t>27/</t>
    </r>
    <r>
      <rPr>
        <sz val="13"/>
        <color indexed="8"/>
        <rFont val="Arial Black"/>
        <family val="2"/>
      </rPr>
      <t>29</t>
    </r>
  </si>
  <si>
    <r>
      <t>14/</t>
    </r>
    <r>
      <rPr>
        <sz val="13"/>
        <color indexed="8"/>
        <rFont val="Arial Black"/>
        <family val="2"/>
      </rPr>
      <t>30</t>
    </r>
  </si>
  <si>
    <r>
      <t>49/</t>
    </r>
    <r>
      <rPr>
        <sz val="13"/>
        <color indexed="8"/>
        <rFont val="Arial Black"/>
        <family val="2"/>
      </rPr>
      <t>30</t>
    </r>
  </si>
  <si>
    <r>
      <t>36/</t>
    </r>
    <r>
      <rPr>
        <sz val="13"/>
        <color indexed="8"/>
        <rFont val="Arial Black"/>
        <family val="2"/>
      </rPr>
      <t>31</t>
    </r>
  </si>
  <si>
    <t>Aus dem Excel-Album Digitale Zeitplaner 2025</t>
  </si>
  <si>
    <t xml:space="preserve"> Alle Angaben sind ohne Gewähr.   Copyright 2024 Auvista Software Verlag München</t>
  </si>
  <si>
    <t>A Feiertag</t>
  </si>
  <si>
    <r>
      <t>40/</t>
    </r>
    <r>
      <rPr>
        <sz val="13"/>
        <color indexed="8"/>
        <rFont val="Arial Black"/>
        <family val="2"/>
      </rPr>
      <t>1</t>
    </r>
  </si>
  <si>
    <r>
      <t>44/</t>
    </r>
    <r>
      <rPr>
        <sz val="13"/>
        <color indexed="8"/>
        <rFont val="Arial Black"/>
        <family val="2"/>
      </rPr>
      <t>1</t>
    </r>
  </si>
  <si>
    <r>
      <t>48/</t>
    </r>
    <r>
      <rPr>
        <sz val="13"/>
        <color indexed="8"/>
        <rFont val="Arial Black"/>
        <family val="2"/>
      </rPr>
      <t>25</t>
    </r>
  </si>
  <si>
    <r>
      <t>1/</t>
    </r>
    <r>
      <rPr>
        <sz val="13"/>
        <color indexed="8"/>
        <rFont val="Arial Black"/>
        <family val="2"/>
      </rPr>
      <t>30</t>
    </r>
  </si>
  <si>
    <r>
      <t>52/</t>
    </r>
    <r>
      <rPr>
        <sz val="13"/>
        <color indexed="8"/>
        <rFont val="Arial Black"/>
        <family val="2"/>
      </rPr>
      <t>23</t>
    </r>
  </si>
  <si>
    <r>
      <t>51/</t>
    </r>
    <r>
      <rPr>
        <sz val="13"/>
        <color indexed="8"/>
        <rFont val="Arial Black"/>
        <family val="2"/>
      </rPr>
      <t>16</t>
    </r>
  </si>
  <si>
    <r>
      <t>50/</t>
    </r>
    <r>
      <rPr>
        <sz val="13"/>
        <color indexed="8"/>
        <rFont val="Arial Black"/>
        <family val="2"/>
      </rPr>
      <t>9</t>
    </r>
  </si>
  <si>
    <r>
      <t>49/</t>
    </r>
    <r>
      <rPr>
        <sz val="13"/>
        <color indexed="8"/>
        <rFont val="Arial Black"/>
        <family val="2"/>
      </rPr>
      <t>2</t>
    </r>
  </si>
  <si>
    <r>
      <t>1/</t>
    </r>
    <r>
      <rPr>
        <sz val="13"/>
        <color indexed="8"/>
        <rFont val="Arial Black"/>
        <family val="2"/>
      </rPr>
      <t>1</t>
    </r>
  </si>
  <si>
    <r>
      <t>2/</t>
    </r>
    <r>
      <rPr>
        <sz val="13"/>
        <color indexed="8"/>
        <rFont val="Arial Black"/>
        <family val="2"/>
      </rPr>
      <t>6</t>
    </r>
  </si>
  <si>
    <r>
      <t>6/</t>
    </r>
    <r>
      <rPr>
        <sz val="13"/>
        <color indexed="8"/>
        <rFont val="Arial Black"/>
        <family val="2"/>
      </rPr>
      <t>3</t>
    </r>
  </si>
  <si>
    <r>
      <t>10/</t>
    </r>
    <r>
      <rPr>
        <sz val="13"/>
        <color indexed="8"/>
        <rFont val="Arial Black"/>
        <family val="2"/>
      </rPr>
      <t>3</t>
    </r>
  </si>
  <si>
    <r>
      <t>14/</t>
    </r>
    <r>
      <rPr>
        <sz val="13"/>
        <color indexed="8"/>
        <rFont val="Arial Black"/>
        <family val="2"/>
      </rPr>
      <t>1</t>
    </r>
  </si>
  <si>
    <r>
      <t>18/</t>
    </r>
    <r>
      <rPr>
        <sz val="13"/>
        <color indexed="8"/>
        <rFont val="Arial Black"/>
        <family val="2"/>
      </rPr>
      <t>1</t>
    </r>
  </si>
  <si>
    <r>
      <t>27/</t>
    </r>
    <r>
      <rPr>
        <sz val="13"/>
        <color indexed="8"/>
        <rFont val="Arial Black"/>
        <family val="2"/>
      </rPr>
      <t>1</t>
    </r>
  </si>
  <si>
    <r>
      <t>23/</t>
    </r>
    <r>
      <rPr>
        <sz val="13"/>
        <color indexed="8"/>
        <rFont val="Arial Black"/>
        <family val="2"/>
      </rPr>
      <t>2</t>
    </r>
  </si>
  <si>
    <r>
      <t>19/</t>
    </r>
    <r>
      <rPr>
        <sz val="13"/>
        <color indexed="8"/>
        <rFont val="Arial Black"/>
        <family val="2"/>
      </rPr>
      <t>5</t>
    </r>
  </si>
  <si>
    <r>
      <t>15/</t>
    </r>
    <r>
      <rPr>
        <sz val="13"/>
        <color indexed="8"/>
        <rFont val="Arial Black"/>
        <family val="2"/>
      </rPr>
      <t>7</t>
    </r>
  </si>
  <si>
    <r>
      <t>11/</t>
    </r>
    <r>
      <rPr>
        <sz val="13"/>
        <color indexed="8"/>
        <rFont val="Arial Black"/>
        <family val="2"/>
      </rPr>
      <t>10</t>
    </r>
  </si>
  <si>
    <r>
      <t>7/</t>
    </r>
    <r>
      <rPr>
        <sz val="13"/>
        <color indexed="8"/>
        <rFont val="Arial Black"/>
        <family val="2"/>
      </rPr>
      <t>10</t>
    </r>
  </si>
  <si>
    <r>
      <t>3/</t>
    </r>
    <r>
      <rPr>
        <sz val="13"/>
        <color indexed="8"/>
        <rFont val="Arial Black"/>
        <family val="2"/>
      </rPr>
      <t>13</t>
    </r>
  </si>
  <si>
    <r>
      <t>4/</t>
    </r>
    <r>
      <rPr>
        <sz val="13"/>
        <color indexed="8"/>
        <rFont val="Arial Black"/>
        <family val="2"/>
      </rPr>
      <t>20</t>
    </r>
  </si>
  <si>
    <r>
      <t>8/</t>
    </r>
    <r>
      <rPr>
        <sz val="13"/>
        <color indexed="8"/>
        <rFont val="Arial Black"/>
        <family val="2"/>
      </rPr>
      <t>17</t>
    </r>
  </si>
  <si>
    <r>
      <t>12/</t>
    </r>
    <r>
      <rPr>
        <sz val="13"/>
        <color indexed="8"/>
        <rFont val="Arial Black"/>
        <family val="2"/>
      </rPr>
      <t>17</t>
    </r>
  </si>
  <si>
    <r>
      <t>16/</t>
    </r>
    <r>
      <rPr>
        <sz val="13"/>
        <color indexed="8"/>
        <rFont val="Arial Black"/>
        <family val="2"/>
      </rPr>
      <t>14</t>
    </r>
  </si>
  <si>
    <r>
      <t>20/</t>
    </r>
    <r>
      <rPr>
        <sz val="13"/>
        <color indexed="8"/>
        <rFont val="Arial Black"/>
        <family val="2"/>
      </rPr>
      <t>12</t>
    </r>
  </si>
  <si>
    <r>
      <t>24/</t>
    </r>
    <r>
      <rPr>
        <sz val="13"/>
        <color indexed="8"/>
        <rFont val="Arial Black"/>
        <family val="2"/>
      </rPr>
      <t>9</t>
    </r>
  </si>
  <si>
    <r>
      <t>28/</t>
    </r>
    <r>
      <rPr>
        <sz val="13"/>
        <color indexed="8"/>
        <rFont val="Arial Black"/>
        <family val="2"/>
      </rPr>
      <t>7</t>
    </r>
  </si>
  <si>
    <r>
      <t>32/</t>
    </r>
    <r>
      <rPr>
        <sz val="13"/>
        <color indexed="8"/>
        <rFont val="Arial Black"/>
        <family val="2"/>
      </rPr>
      <t>4</t>
    </r>
  </si>
  <si>
    <r>
      <t>31/</t>
    </r>
    <r>
      <rPr>
        <sz val="13"/>
        <color indexed="8"/>
        <rFont val="Arial Black"/>
        <family val="2"/>
      </rPr>
      <t>1</t>
    </r>
  </si>
  <si>
    <r>
      <t>36/</t>
    </r>
    <r>
      <rPr>
        <sz val="13"/>
        <color indexed="8"/>
        <rFont val="Arial Black"/>
        <family val="2"/>
      </rPr>
      <t>1</t>
    </r>
  </si>
  <si>
    <r>
      <t>49/</t>
    </r>
    <r>
      <rPr>
        <sz val="13"/>
        <color indexed="8"/>
        <rFont val="Arial Black"/>
        <family val="2"/>
      </rPr>
      <t>1</t>
    </r>
  </si>
  <si>
    <r>
      <t>45/</t>
    </r>
    <r>
      <rPr>
        <sz val="13"/>
        <color indexed="8"/>
        <rFont val="Arial Black"/>
        <family val="2"/>
      </rPr>
      <t>3</t>
    </r>
  </si>
  <si>
    <r>
      <t>2/</t>
    </r>
    <r>
      <rPr>
        <sz val="13"/>
        <color indexed="8"/>
        <rFont val="Arial Black"/>
        <family val="2"/>
      </rPr>
      <t>5</t>
    </r>
  </si>
  <si>
    <r>
      <t>50/</t>
    </r>
    <r>
      <rPr>
        <sz val="13"/>
        <color indexed="8"/>
        <rFont val="Arial Black"/>
        <family val="2"/>
      </rPr>
      <t>8</t>
    </r>
  </si>
  <si>
    <r>
      <t>46/</t>
    </r>
    <r>
      <rPr>
        <sz val="13"/>
        <color indexed="8"/>
        <rFont val="Arial Black"/>
        <family val="2"/>
      </rPr>
      <t>10</t>
    </r>
  </si>
  <si>
    <r>
      <t>41/</t>
    </r>
    <r>
      <rPr>
        <sz val="13"/>
        <color indexed="8"/>
        <rFont val="Arial Black"/>
        <family val="2"/>
      </rPr>
      <t>6</t>
    </r>
  </si>
  <si>
    <r>
      <t>37/</t>
    </r>
    <r>
      <rPr>
        <sz val="13"/>
        <color indexed="8"/>
        <rFont val="Arial Black"/>
        <family val="2"/>
      </rPr>
      <t>8</t>
    </r>
  </si>
  <si>
    <r>
      <t>33/</t>
    </r>
    <r>
      <rPr>
        <sz val="13"/>
        <color indexed="8"/>
        <rFont val="Arial Black"/>
        <family val="2"/>
      </rPr>
      <t>11</t>
    </r>
  </si>
  <si>
    <r>
      <t>29/</t>
    </r>
    <r>
      <rPr>
        <sz val="13"/>
        <color indexed="8"/>
        <rFont val="Arial Black"/>
        <family val="2"/>
      </rPr>
      <t>14</t>
    </r>
  </si>
  <si>
    <r>
      <t>25/</t>
    </r>
    <r>
      <rPr>
        <sz val="13"/>
        <color indexed="8"/>
        <rFont val="Arial Black"/>
        <family val="2"/>
      </rPr>
      <t>16</t>
    </r>
  </si>
  <si>
    <r>
      <t>21/</t>
    </r>
    <r>
      <rPr>
        <sz val="13"/>
        <color indexed="8"/>
        <rFont val="Arial Black"/>
        <family val="2"/>
      </rPr>
      <t>19</t>
    </r>
  </si>
  <si>
    <r>
      <t>3/</t>
    </r>
    <r>
      <rPr>
        <sz val="13"/>
        <color indexed="8"/>
        <rFont val="Arial Black"/>
        <family val="2"/>
      </rPr>
      <t>12</t>
    </r>
  </si>
  <si>
    <r>
      <t>51/</t>
    </r>
    <r>
      <rPr>
        <sz val="13"/>
        <color indexed="8"/>
        <rFont val="Arial Black"/>
        <family val="2"/>
      </rPr>
      <t>15</t>
    </r>
  </si>
  <si>
    <r>
      <t>47/</t>
    </r>
    <r>
      <rPr>
        <sz val="13"/>
        <color indexed="8"/>
        <rFont val="Arial Black"/>
        <family val="2"/>
      </rPr>
      <t>17</t>
    </r>
  </si>
  <si>
    <r>
      <t>4/</t>
    </r>
    <r>
      <rPr>
        <sz val="13"/>
        <color indexed="8"/>
        <rFont val="Arial Black"/>
        <family val="2"/>
      </rPr>
      <t>19</t>
    </r>
  </si>
  <si>
    <r>
      <t>5/</t>
    </r>
    <r>
      <rPr>
        <sz val="13"/>
        <color indexed="8"/>
        <rFont val="Arial Black"/>
        <family val="2"/>
      </rPr>
      <t>26</t>
    </r>
  </si>
  <si>
    <r>
      <t>1/</t>
    </r>
    <r>
      <rPr>
        <sz val="13"/>
        <color indexed="8"/>
        <rFont val="Arial Black"/>
        <family val="2"/>
      </rPr>
      <t>29</t>
    </r>
  </si>
  <si>
    <r>
      <t>52/</t>
    </r>
    <r>
      <rPr>
        <sz val="13"/>
        <color indexed="8"/>
        <rFont val="Arial Black"/>
        <family val="2"/>
      </rPr>
      <t>22</t>
    </r>
  </si>
  <si>
    <r>
      <t>48/</t>
    </r>
    <r>
      <rPr>
        <sz val="13"/>
        <color indexed="8"/>
        <rFont val="Arial Black"/>
        <family val="2"/>
      </rPr>
      <t>24</t>
    </r>
  </si>
  <si>
    <r>
      <t>42/</t>
    </r>
    <r>
      <rPr>
        <sz val="13"/>
        <color indexed="8"/>
        <rFont val="Arial Black"/>
        <family val="2"/>
      </rPr>
      <t>13</t>
    </r>
  </si>
  <si>
    <r>
      <t>38/</t>
    </r>
    <r>
      <rPr>
        <sz val="13"/>
        <color indexed="8"/>
        <rFont val="Arial Black"/>
        <family val="2"/>
      </rPr>
      <t>15</t>
    </r>
  </si>
  <si>
    <r>
      <t>34/</t>
    </r>
    <r>
      <rPr>
        <sz val="13"/>
        <color indexed="8"/>
        <rFont val="Arial Black"/>
        <family val="2"/>
      </rPr>
      <t>18</t>
    </r>
  </si>
  <si>
    <r>
      <t>39/</t>
    </r>
    <r>
      <rPr>
        <sz val="13"/>
        <color indexed="8"/>
        <rFont val="Arial Black"/>
        <family val="2"/>
      </rPr>
      <t>22</t>
    </r>
  </si>
  <si>
    <r>
      <t>43/</t>
    </r>
    <r>
      <rPr>
        <sz val="13"/>
        <color indexed="8"/>
        <rFont val="Arial Black"/>
        <family val="2"/>
      </rPr>
      <t>20</t>
    </r>
  </si>
  <si>
    <r>
      <t>35/</t>
    </r>
    <r>
      <rPr>
        <sz val="13"/>
        <color indexed="8"/>
        <rFont val="Arial Black"/>
        <family val="2"/>
      </rPr>
      <t>25</t>
    </r>
  </si>
  <si>
    <r>
      <t>31/</t>
    </r>
    <r>
      <rPr>
        <sz val="13"/>
        <color indexed="8"/>
        <rFont val="Arial Black"/>
        <family val="2"/>
      </rPr>
      <t>28</t>
    </r>
  </si>
  <si>
    <r>
      <t>27/</t>
    </r>
    <r>
      <rPr>
        <sz val="13"/>
        <color indexed="8"/>
        <rFont val="Arial Black"/>
        <family val="2"/>
      </rPr>
      <t>30</t>
    </r>
  </si>
  <si>
    <r>
      <t>13/</t>
    </r>
    <r>
      <rPr>
        <sz val="13"/>
        <color indexed="8"/>
        <rFont val="Arial Black"/>
        <family val="2"/>
      </rPr>
      <t>24</t>
    </r>
  </si>
  <si>
    <r>
      <t>14/</t>
    </r>
    <r>
      <rPr>
        <sz val="13"/>
        <color indexed="8"/>
        <rFont val="Arial Black"/>
        <family val="2"/>
      </rPr>
      <t>31</t>
    </r>
  </si>
  <si>
    <r>
      <t>18/</t>
    </r>
    <r>
      <rPr>
        <sz val="13"/>
        <color indexed="8"/>
        <rFont val="Arial Black"/>
        <family val="2"/>
      </rPr>
      <t>28</t>
    </r>
  </si>
  <si>
    <r>
      <t>17/</t>
    </r>
    <r>
      <rPr>
        <sz val="13"/>
        <color indexed="8"/>
        <rFont val="Arial Black"/>
        <family val="2"/>
      </rPr>
      <t>21</t>
    </r>
  </si>
  <si>
    <r>
      <t>22/</t>
    </r>
    <r>
      <rPr>
        <sz val="13"/>
        <color indexed="8"/>
        <rFont val="Arial Black"/>
        <family val="2"/>
      </rPr>
      <t>26</t>
    </r>
  </si>
  <si>
    <r>
      <t>26/</t>
    </r>
    <r>
      <rPr>
        <sz val="13"/>
        <color indexed="8"/>
        <rFont val="Arial Black"/>
        <family val="2"/>
      </rPr>
      <t>23</t>
    </r>
  </si>
  <si>
    <r>
      <t>30/</t>
    </r>
    <r>
      <rPr>
        <sz val="13"/>
        <color indexed="8"/>
        <rFont val="Arial Black"/>
        <family val="2"/>
      </rPr>
      <t>21</t>
    </r>
  </si>
  <si>
    <r>
      <t>40/</t>
    </r>
    <r>
      <rPr>
        <sz val="13"/>
        <color indexed="8"/>
        <rFont val="Arial Black"/>
        <family val="2"/>
      </rPr>
      <t>29</t>
    </r>
  </si>
  <si>
    <r>
      <t>44/</t>
    </r>
    <r>
      <rPr>
        <sz val="13"/>
        <color indexed="8"/>
        <rFont val="Arial Black"/>
        <family val="2"/>
      </rPr>
      <t>27</t>
    </r>
  </si>
  <si>
    <r>
      <t>9/</t>
    </r>
    <r>
      <rPr>
        <sz val="13"/>
        <color indexed="8"/>
        <rFont val="Arial Black"/>
        <family val="2"/>
      </rPr>
      <t>24</t>
    </r>
  </si>
  <si>
    <r>
      <t>5/</t>
    </r>
    <r>
      <rPr>
        <sz val="13"/>
        <color indexed="8"/>
        <rFont val="Arial Black"/>
        <family val="2"/>
      </rPr>
      <t>27</t>
    </r>
  </si>
  <si>
    <t>Datenbank</t>
  </si>
  <si>
    <t>Urheber</t>
  </si>
  <si>
    <t>Notizen</t>
  </si>
  <si>
    <t>© 2021 Auvista Software Verlag München</t>
  </si>
  <si>
    <t>Der größte Vorteil dieser Zeitplanungsvariante ist die Unabhängigkeit von ungewollten</t>
  </si>
  <si>
    <t>Verknüpfungen. Gleichzeitig kann man mit ihr den kompletten Funktionsumfang von</t>
  </si>
  <si>
    <t>Excel nutzen. Während Sie Ihre Termine eintragen, haben Sie stets die gesamte Woche</t>
  </si>
  <si>
    <t>im Blick. Verwenden Sie die Grafikfunktionen. Arbeiten Sie mit den Kolorierfunktionen,</t>
  </si>
  <si>
    <t>wenn's wichtig wird. Hängen Sie sich neue Blätter ein. Löschen Sie die alten. Mit der</t>
  </si>
  <si>
    <t>Suchfunktion Strg + F können Sie Begriffe in der gesamten Arbeitsmappe suchen lassen.</t>
  </si>
  <si>
    <t>Die Arbeitsweise:</t>
  </si>
  <si>
    <t>Am rationellsten arbeiten Sie, wenn Sie Woche für Woche das jeweils</t>
  </si>
  <si>
    <t>abgelaufene Wochenregisterblatt entweder löschen oder ans Ende</t>
  </si>
  <si>
    <t>des Zeitplaners schieben. Am bequemsten geht das über die</t>
  </si>
  <si>
    <t>Funktionen /Start/Löschen/Blatt löschen/ oder /Start/Format/Blatt verschieben/</t>
  </si>
  <si>
    <t>oder /Blatt ausblenden/. Haben Sie die Vorgänger-Version, können Sie z.B. die</t>
  </si>
  <si>
    <t>Datenbank über die Excel-Option /Start/Format/Blatt kopieren/ in diese</t>
  </si>
  <si>
    <t>Excel-Arbeitsmappe einhängen.</t>
  </si>
  <si>
    <t>Von der /Zentrale/ aus kann man direkt in alle anderen Tabellenblätter</t>
  </si>
  <si>
    <t>springen, die Auvista vorgegeben hat. Fügen Sie sich in diese Tabelle</t>
  </si>
  <si>
    <t>eigene Links dazu, falls auch Sie diese Arbeitsmappe mit eigenen</t>
  </si>
  <si>
    <t>Tabellen oder ergänzenden Dokumenten erweitern möchten.</t>
  </si>
  <si>
    <t>Adressdatei für Ihre Kontakte. Hier ist die Spalteneinteilung geeignet,</t>
  </si>
  <si>
    <t>um die Adressen für Serienbriefe beispielsweise in Word zu übernehmen.</t>
  </si>
  <si>
    <t>Vorhandene Eintragungen einfach überschreiben. Auch hier gilt,</t>
  </si>
  <si>
    <t>dass durch die offene Struktur die Datenbank um beliebig viele Spalten</t>
  </si>
  <si>
    <t>Für Marketingaktionen haben wir einen Autofilter eingebaut. In Zeile 3 wird</t>
  </si>
  <si>
    <t>die Anzahl gefilterter Adressen eingeblendet, in Zeile 4 die gesamte Anzahl</t>
  </si>
  <si>
    <r>
      <rPr>
        <b/>
        <sz val="10"/>
        <color indexed="10"/>
        <rFont val="Calibri"/>
        <family val="2"/>
      </rPr>
      <t>keine Leerzeilen</t>
    </r>
    <r>
      <rPr>
        <sz val="10"/>
        <rFont val="Calibri"/>
        <family val="2"/>
      </rPr>
      <t xml:space="preserve"> befinden. Nur dann können die eingebauten Filter</t>
    </r>
  </si>
  <si>
    <t xml:space="preserve">links neben A in der Kopfzeile, um dann über /Einfügen/Werte/ alle Daten </t>
  </si>
  <si>
    <t>Datenbank-Tabelle in die neue Arbeitsmappe - über /Format/Blatt kopieren/.</t>
  </si>
  <si>
    <t>Veranstaltungen, Urlauben etc.. Durch Anklicken der KW-Angaben kann man</t>
  </si>
  <si>
    <t xml:space="preserve">Zur Information haben wir das vergangene und das zukünftige Jahr </t>
  </si>
  <si>
    <t>mit in diese Tabelle kopiert.</t>
  </si>
  <si>
    <r>
      <t xml:space="preserve">Auf diesem Blatt </t>
    </r>
    <r>
      <rPr>
        <b/>
        <sz val="10"/>
        <rFont val="Calibri"/>
        <family val="2"/>
      </rPr>
      <t>Eingaben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nie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verschieben</t>
    </r>
    <r>
      <rPr>
        <sz val="10"/>
        <rFont val="Calibri"/>
        <family val="2"/>
      </rPr>
      <t>, wenn Sie</t>
    </r>
  </si>
  <si>
    <t>machen, werden in den zugeordneten gelben Feldern der Wochen-</t>
  </si>
  <si>
    <t>In der Originaldatei sind die Zeilen zwischen 6 und 21 ausgeblendet.</t>
  </si>
  <si>
    <t>die Zellen D6 und D55 in einem Stück und gehen auf die Excel-Option</t>
  </si>
  <si>
    <t>/Start/Format/Ausblenden &amp; Einblenden/Zeilen einblenden.</t>
  </si>
  <si>
    <t>Damit können Sie 24 Stunden gerastert eintragen.</t>
  </si>
  <si>
    <t>Wochenpläne 2025, öffnen /Datenbank/, tippen auch hier wieder auf die Zelle</t>
  </si>
  <si>
    <t>2448 bis 2605</t>
  </si>
  <si>
    <r>
      <t xml:space="preserve">Bei der Registerbeschriftung bedeutet </t>
    </r>
    <r>
      <rPr>
        <b/>
        <sz val="10"/>
        <color indexed="53"/>
        <rFont val="Calibri"/>
        <family val="2"/>
      </rPr>
      <t>24</t>
    </r>
    <r>
      <rPr>
        <sz val="10"/>
        <rFont val="Calibri"/>
        <family val="2"/>
      </rPr>
      <t>50 ist die 50ste Woche des</t>
    </r>
  </si>
  <si>
    <r>
      <t>Jahres 20"</t>
    </r>
    <r>
      <rPr>
        <b/>
        <sz val="10"/>
        <color indexed="53"/>
        <rFont val="Calibri"/>
        <family val="2"/>
      </rPr>
      <t>24"</t>
    </r>
    <r>
      <rPr>
        <sz val="10"/>
        <rFont val="Calibri"/>
        <family val="2"/>
      </rPr>
      <t xml:space="preserve">. </t>
    </r>
    <r>
      <rPr>
        <b/>
        <sz val="10"/>
        <color indexed="10"/>
        <rFont val="Calibri"/>
        <family val="2"/>
      </rPr>
      <t>26</t>
    </r>
    <r>
      <rPr>
        <sz val="10"/>
        <rFont val="Calibri"/>
        <family val="2"/>
      </rPr>
      <t>01 ist die erste Woche des Jahres 20"</t>
    </r>
    <r>
      <rPr>
        <b/>
        <sz val="10"/>
        <color indexed="10"/>
        <rFont val="Calibri"/>
        <family val="2"/>
      </rPr>
      <t>26</t>
    </r>
    <r>
      <rPr>
        <sz val="10"/>
        <rFont val="Calibri"/>
        <family val="2"/>
      </rPr>
      <t>".</t>
    </r>
  </si>
  <si>
    <t>Aus Platzgründen verzichten wir im aktuellen Jahr die 25 vorzusetzen.</t>
  </si>
  <si>
    <r>
      <t>44/</t>
    </r>
    <r>
      <rPr>
        <sz val="13"/>
        <color indexed="8"/>
        <rFont val="Arial Black"/>
        <family val="2"/>
      </rPr>
      <t>1</t>
    </r>
  </si>
  <si>
    <r>
      <t>39/</t>
    </r>
    <r>
      <rPr>
        <sz val="13"/>
        <color indexed="8"/>
        <rFont val="Arial Black"/>
        <family val="2"/>
      </rPr>
      <t>23</t>
    </r>
  </si>
  <si>
    <r>
      <t>40/</t>
    </r>
    <r>
      <rPr>
        <sz val="13"/>
        <color indexed="8"/>
        <rFont val="Arial Black"/>
        <family val="2"/>
      </rPr>
      <t>30</t>
    </r>
  </si>
  <si>
    <r>
      <t>40/</t>
    </r>
    <r>
      <rPr>
        <sz val="13"/>
        <color indexed="8"/>
        <rFont val="Arial Black"/>
        <family val="2"/>
      </rPr>
      <t>1</t>
    </r>
  </si>
  <si>
    <r>
      <t>41/</t>
    </r>
    <r>
      <rPr>
        <sz val="13"/>
        <color indexed="8"/>
        <rFont val="Arial Black"/>
        <family val="2"/>
      </rPr>
      <t>7</t>
    </r>
  </si>
  <si>
    <r>
      <t>42/</t>
    </r>
    <r>
      <rPr>
        <sz val="13"/>
        <color indexed="8"/>
        <rFont val="Arial Black"/>
        <family val="2"/>
      </rPr>
      <t>14</t>
    </r>
  </si>
  <si>
    <r>
      <t>43/</t>
    </r>
    <r>
      <rPr>
        <sz val="13"/>
        <color indexed="8"/>
        <rFont val="Arial Black"/>
        <family val="2"/>
      </rPr>
      <t>21</t>
    </r>
  </si>
  <si>
    <r>
      <t>44/</t>
    </r>
    <r>
      <rPr>
        <sz val="13"/>
        <color indexed="8"/>
        <rFont val="Arial Black"/>
        <family val="2"/>
      </rPr>
      <t>28</t>
    </r>
  </si>
  <si>
    <r>
      <t>45/</t>
    </r>
    <r>
      <rPr>
        <sz val="13"/>
        <color indexed="8"/>
        <rFont val="Arial Black"/>
        <family val="2"/>
      </rPr>
      <t>4</t>
    </r>
  </si>
  <si>
    <r>
      <t>46/</t>
    </r>
    <r>
      <rPr>
        <sz val="13"/>
        <color indexed="8"/>
        <rFont val="Arial Black"/>
        <family val="2"/>
      </rPr>
      <t>11</t>
    </r>
  </si>
  <si>
    <r>
      <t>47/</t>
    </r>
    <r>
      <rPr>
        <sz val="13"/>
        <color indexed="8"/>
        <rFont val="Arial Black"/>
        <family val="2"/>
      </rPr>
      <t>18</t>
    </r>
  </si>
  <si>
    <t>Mitarbeiter-Wochentafeln für 2025 - einfach anklicken!</t>
  </si>
  <si>
    <t>Weitere Zeilen 35 bis 55 können über /Start/Format/Einblenden aktiviert werden. Diesen Satz im ersten Blatt " 2448 "  löschen!</t>
  </si>
  <si>
    <t>Nicht benötigte Zeilen über /Start/Format/Ausblenden/ ausblenden - spart Druckkosten. Diesen Satz im ersten Blatt " 2448 "  löschen!</t>
  </si>
  <si>
    <t>Müller</t>
  </si>
  <si>
    <t>Meier</t>
  </si>
  <si>
    <t>Schmidt</t>
  </si>
  <si>
    <t>Text-Übernahme</t>
  </si>
  <si>
    <t>Datenbank für wichtige Adressen</t>
  </si>
  <si>
    <t>ist ohne schriftliche Zustimmung des Auvista Software Verlages unzulässig</t>
  </si>
  <si>
    <t>und komplett ungeschüctzt mit freiem Zugriff auf Formeln und Formate.</t>
  </si>
  <si>
    <t>Beispiel zum Testen aus Vorgänger-Album  DZ25</t>
  </si>
  <si>
    <r>
      <t xml:space="preserve">In </t>
    </r>
    <r>
      <rPr>
        <sz val="10"/>
        <color rgb="FF0070C0"/>
        <rFont val="Calibri"/>
        <family val="2"/>
        <scheme val="minor"/>
      </rPr>
      <t>DZ26</t>
    </r>
    <r>
      <rPr>
        <sz val="10"/>
        <rFont val="Calibri"/>
        <family val="2"/>
        <scheme val="minor"/>
      </rPr>
      <t xml:space="preserve"> = </t>
    </r>
    <r>
      <rPr>
        <sz val="10"/>
        <color rgb="FF0070C0"/>
        <rFont val="Calibri"/>
        <family val="2"/>
        <scheme val="minor"/>
      </rPr>
      <t>"Digitale Zeitplaner 2026"</t>
    </r>
    <r>
      <rPr>
        <sz val="10"/>
        <rFont val="Calibri"/>
        <family val="2"/>
        <scheme val="minor"/>
      </rPr>
      <t xml:space="preserve"> sind u.a. diese und andere</t>
    </r>
  </si>
  <si>
    <t>Wochentafeln mit Ferien- und Feiertagen bis 2027 vorbereitet</t>
  </si>
  <si>
    <t>kompatibel von Excel 97 bis 2024 / 365 und höher. Wir freuen uns auf Ihren Besuch.</t>
  </si>
  <si>
    <t>Copyright © Auvista Fachverlag für Microsoft Excel, München 2025</t>
  </si>
  <si>
    <t>© Auvista Software Verlag München</t>
  </si>
  <si>
    <t>Auvista Software Verlag München</t>
  </si>
  <si>
    <t>DZ26 bis 2705</t>
  </si>
  <si>
    <t>Dies ist eine Datei aus dem Vorgänger Excel-Album "Digitale Zeitplaner 2025"</t>
  </si>
  <si>
    <t>Wochenblätter bis Feb 2026  -&gt; in aktueller Version DZ26 -&gt; bis Februar 2027</t>
  </si>
  <si>
    <r>
      <rPr>
        <sz val="10"/>
        <color rgb="FFFF0000"/>
        <rFont val="Calibri"/>
        <family val="2"/>
        <scheme val="minor"/>
      </rPr>
      <t>Jahr</t>
    </r>
    <r>
      <rPr>
        <sz val="10"/>
        <color theme="1"/>
        <rFont val="Calibri"/>
        <family val="2"/>
        <scheme val="minor"/>
      </rPr>
      <t>esübersichten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</si>
</sst>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dd"/>
  </numFmts>
  <fonts count="79" x14ac:knownFonts="1">
    <font>
      <sz val="10"/>
      <name val="Arial"/>
    </font>
    <font>
      <sz val="10"/>
      <name val="Times New Roman"/>
      <family val="1"/>
    </font>
    <font>
      <u/>
      <sz val="10"/>
      <color indexed="12"/>
      <name val="Arial"/>
      <family val="2"/>
    </font>
    <font>
      <u/>
      <sz val="8.3000000000000007"/>
      <color indexed="12"/>
      <name val="Times New Roman"/>
      <family val="1"/>
    </font>
    <font>
      <sz val="8"/>
      <name val="Arial"/>
      <family val="2"/>
    </font>
    <font>
      <sz val="11"/>
      <name val="Arial Narrow"/>
      <family val="2"/>
    </font>
    <font>
      <sz val="11"/>
      <color indexed="8"/>
      <name val="Arial Black"/>
      <family val="2"/>
    </font>
    <font>
      <sz val="13"/>
      <name val="Arial Black"/>
      <family val="2"/>
    </font>
    <font>
      <sz val="13"/>
      <color indexed="8"/>
      <name val="Arial Black"/>
      <family val="2"/>
    </font>
    <font>
      <sz val="13"/>
      <color indexed="10"/>
      <name val="Arial Narrow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8"/>
      <color indexed="81"/>
      <name val="Arial"/>
      <family val="2"/>
    </font>
    <font>
      <b/>
      <sz val="18"/>
      <color indexed="81"/>
      <name val="Arial"/>
      <family val="2"/>
    </font>
    <font>
      <sz val="10"/>
      <name val="Arial"/>
      <family val="2"/>
    </font>
    <font>
      <sz val="20"/>
      <color indexed="81"/>
      <name val="Tahoma"/>
      <family val="2"/>
    </font>
    <font>
      <sz val="10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vertAlign val="superscript"/>
      <sz val="10"/>
      <color indexed="8"/>
      <name val="Calibri"/>
      <family val="2"/>
    </font>
    <font>
      <sz val="20"/>
      <color indexed="9"/>
      <name val="Wingdings"/>
      <charset val="2"/>
    </font>
    <font>
      <b/>
      <sz val="10"/>
      <color indexed="53"/>
      <name val="Calibri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b/>
      <sz val="20"/>
      <color indexed="9"/>
      <name val="Wingdings"/>
      <charset val="2"/>
    </font>
    <font>
      <sz val="12"/>
      <color indexed="10"/>
      <name val="Arial Narrow"/>
      <family val="2"/>
    </font>
    <font>
      <sz val="12"/>
      <color indexed="8"/>
      <name val="Arial Black"/>
      <family val="2"/>
    </font>
    <font>
      <sz val="10"/>
      <color theme="1"/>
      <name val="Arial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theme="1"/>
      <name val="Calibri"/>
      <family val="2"/>
      <scheme val="minor"/>
    </font>
    <font>
      <sz val="1"/>
      <color indexed="42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sz val="36"/>
      <name val="Calibri"/>
      <family val="2"/>
      <scheme val="minor"/>
    </font>
    <font>
      <b/>
      <sz val="3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.3000000000000007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"/>
      <color indexed="9"/>
      <name val="Calibri"/>
      <family val="2"/>
      <scheme val="minor"/>
    </font>
    <font>
      <sz val="13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6"/>
      <color indexed="10"/>
      <name val="Calibri"/>
      <family val="2"/>
      <scheme val="minor"/>
    </font>
    <font>
      <sz val="6"/>
      <color indexed="14"/>
      <name val="Calibri"/>
      <family val="2"/>
      <scheme val="minor"/>
    </font>
    <font>
      <sz val="13"/>
      <color rgb="FFFF0000"/>
      <name val="Arial Narrow"/>
      <family val="2"/>
    </font>
    <font>
      <sz val="1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"/>
      <color indexed="4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9"/>
      <color indexed="1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</fills>
  <borders count="16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 style="medium">
        <color indexed="10"/>
      </left>
      <right style="thin">
        <color indexed="55"/>
      </right>
      <top style="thin">
        <color indexed="64"/>
      </top>
      <bottom/>
      <diagonal/>
    </border>
    <border>
      <left style="medium">
        <color indexed="10"/>
      </left>
      <right style="thin">
        <color indexed="55"/>
      </right>
      <top/>
      <bottom/>
      <diagonal/>
    </border>
    <border>
      <left style="medium">
        <color indexed="10"/>
      </left>
      <right style="thin">
        <color indexed="55"/>
      </right>
      <top/>
      <bottom style="thin">
        <color indexed="10"/>
      </bottom>
      <diagonal/>
    </border>
    <border>
      <left style="medium">
        <color indexed="10"/>
      </left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10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 style="thin">
        <color indexed="55"/>
      </top>
      <bottom style="thick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22"/>
      </right>
      <top/>
      <bottom style="thin">
        <color indexed="22"/>
      </bottom>
      <diagonal/>
    </border>
    <border>
      <left/>
      <right style="thin">
        <color theme="0" tint="-0.14996795556505021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indexed="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64"/>
      </top>
      <bottom style="thin">
        <color indexed="55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55"/>
      </top>
      <bottom style="thin">
        <color indexed="10"/>
      </bottom>
      <diagonal/>
    </border>
    <border>
      <left style="thin">
        <color rgb="FF969696"/>
      </left>
      <right style="thin">
        <color theme="0" tint="-0.14996795556505021"/>
      </right>
      <top/>
      <bottom style="thin">
        <color indexed="55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55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14996795556505021"/>
      </right>
      <top style="thin">
        <color indexed="55"/>
      </top>
      <bottom style="thin">
        <color indexed="10"/>
      </bottom>
      <diagonal/>
    </border>
    <border>
      <left/>
      <right style="thin">
        <color theme="0" tint="-0.14996795556505021"/>
      </right>
      <top/>
      <bottom style="thin">
        <color indexed="55"/>
      </bottom>
      <diagonal/>
    </border>
    <border>
      <left/>
      <right style="thin">
        <color theme="0" tint="-0.14996795556505021"/>
      </right>
      <top style="thin">
        <color indexed="55"/>
      </top>
      <bottom style="thin">
        <color indexed="64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theme="0" tint="-0.14996795556505021"/>
      </right>
      <top style="thin">
        <color indexed="55"/>
      </top>
      <bottom style="thin">
        <color theme="0" tint="-0.14996795556505021"/>
      </bottom>
      <diagonal/>
    </border>
    <border>
      <left style="medium">
        <color indexed="10"/>
      </left>
      <right style="thin">
        <color indexed="55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55"/>
      </top>
      <bottom style="thin">
        <color theme="0" tint="-0.14996795556505021"/>
      </bottom>
      <diagonal/>
    </border>
    <border>
      <left/>
      <right/>
      <top style="thin">
        <color indexed="22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rgb="FF808080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rgb="FFFF0000"/>
      </left>
      <right style="thin">
        <color rgb="FF969696"/>
      </right>
      <top style="thin">
        <color indexed="64"/>
      </top>
      <bottom/>
      <diagonal/>
    </border>
    <border>
      <left style="medium">
        <color rgb="FFFF0000"/>
      </left>
      <right style="thin">
        <color rgb="FF969696"/>
      </right>
      <top/>
      <bottom/>
      <diagonal/>
    </border>
    <border>
      <left style="medium">
        <color rgb="FFFF0000"/>
      </left>
      <right style="thin">
        <color rgb="FF969696"/>
      </right>
      <top/>
      <bottom style="thin">
        <color indexed="10"/>
      </bottom>
      <diagonal/>
    </border>
    <border>
      <left style="medium">
        <color rgb="FFFF0000"/>
      </left>
      <right style="thin">
        <color rgb="FF969696"/>
      </right>
      <top style="thin">
        <color indexed="10"/>
      </top>
      <bottom/>
      <diagonal/>
    </border>
    <border>
      <left style="medium">
        <color rgb="FFFF0000"/>
      </left>
      <right style="thin">
        <color rgb="FF969696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C0C0C0"/>
      </bottom>
      <diagonal/>
    </border>
    <border>
      <left/>
      <right style="medium">
        <color indexed="10"/>
      </right>
      <top style="thin">
        <color indexed="64"/>
      </top>
      <bottom style="thin">
        <color rgb="FFC0C0C0"/>
      </bottom>
      <diagonal/>
    </border>
    <border>
      <left/>
      <right style="medium">
        <color indexed="10"/>
      </right>
      <top style="thin">
        <color rgb="FFC0C0C0"/>
      </top>
      <bottom style="thin">
        <color rgb="FFC0C0C0"/>
      </bottom>
      <diagonal/>
    </border>
    <border>
      <left/>
      <right style="medium">
        <color indexed="10"/>
      </right>
      <top style="thin">
        <color rgb="FFC0C0C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rgb="FFC0C0C0"/>
      </bottom>
      <diagonal/>
    </border>
    <border>
      <left/>
      <right style="medium">
        <color indexed="10"/>
      </right>
      <top style="thin">
        <color rgb="FFC0C0C0"/>
      </top>
      <bottom style="thin">
        <color indexed="64"/>
      </bottom>
      <diagonal/>
    </border>
    <border>
      <left style="thin">
        <color indexed="23"/>
      </left>
      <right style="thin">
        <color theme="0" tint="-4.9989318521683403E-2"/>
      </right>
      <top style="thin">
        <color indexed="23"/>
      </top>
      <bottom style="thin">
        <color theme="0" tint="-4.9989318521683403E-2"/>
      </bottom>
      <diagonal/>
    </border>
    <border>
      <left style="thin">
        <color indexed="9"/>
      </left>
      <right style="thin">
        <color rgb="FF808080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 style="thin">
        <color indexed="23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rgb="FFC0C0C0"/>
      </left>
      <right/>
      <top style="thin">
        <color indexed="64"/>
      </top>
      <bottom style="thin">
        <color indexed="22"/>
      </bottom>
      <diagonal/>
    </border>
    <border>
      <left style="thin">
        <color rgb="FFC0C0C0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 style="thin">
        <color indexed="22"/>
      </top>
      <bottom style="thin">
        <color indexed="10"/>
      </bottom>
      <diagonal/>
    </border>
    <border>
      <left style="thin">
        <color rgb="FFC0C0C0"/>
      </left>
      <right/>
      <top/>
      <bottom style="thin">
        <color indexed="22"/>
      </bottom>
      <diagonal/>
    </border>
    <border>
      <left style="thin">
        <color rgb="FFC0C0C0"/>
      </left>
      <right/>
      <top style="thin">
        <color indexed="22"/>
      </top>
      <bottom style="thin">
        <color theme="0" tint="-0.14996795556505021"/>
      </bottom>
      <diagonal/>
    </border>
    <border>
      <left style="thin">
        <color rgb="FFC0C0C0"/>
      </left>
      <right/>
      <top style="thin">
        <color indexed="22"/>
      </top>
      <bottom style="thin">
        <color indexed="64"/>
      </bottom>
      <diagonal/>
    </border>
    <border>
      <left style="thin">
        <color rgb="FFC0C0C0"/>
      </left>
      <right style="thin">
        <color theme="0" tint="-0.14996795556505021"/>
      </right>
      <top style="thin">
        <color indexed="64"/>
      </top>
      <bottom style="thin">
        <color indexed="55"/>
      </bottom>
      <diagonal/>
    </border>
    <border>
      <left style="thin">
        <color rgb="FFC0C0C0"/>
      </left>
      <right style="thin">
        <color theme="0" tint="-0.14996795556505021"/>
      </right>
      <top style="thin">
        <color indexed="55"/>
      </top>
      <bottom style="thin">
        <color indexed="55"/>
      </bottom>
      <diagonal/>
    </border>
    <border>
      <left style="thin">
        <color rgb="FFC0C0C0"/>
      </left>
      <right style="thin">
        <color theme="0" tint="-0.14996795556505021"/>
      </right>
      <top style="thin">
        <color indexed="55"/>
      </top>
      <bottom style="thin">
        <color indexed="10"/>
      </bottom>
      <diagonal/>
    </border>
    <border>
      <left style="thin">
        <color rgb="FFC0C0C0"/>
      </left>
      <right style="thin">
        <color theme="0" tint="-0.14996795556505021"/>
      </right>
      <top/>
      <bottom style="thin">
        <color indexed="55"/>
      </bottom>
      <diagonal/>
    </border>
    <border>
      <left style="thin">
        <color rgb="FFC0C0C0"/>
      </left>
      <right style="thin">
        <color theme="0" tint="-0.14996795556505021"/>
      </right>
      <top style="thin">
        <color indexed="55"/>
      </top>
      <bottom style="thin">
        <color theme="0" tint="-0.14996795556505021"/>
      </bottom>
      <diagonal/>
    </border>
    <border>
      <left style="thin">
        <color rgb="FFC0C0C0"/>
      </left>
      <right style="thin">
        <color theme="0" tint="-0.14996795556505021"/>
      </right>
      <top style="thin">
        <color indexed="55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rgb="FF969696"/>
      </bottom>
      <diagonal/>
    </border>
    <border>
      <left style="thin">
        <color indexed="64"/>
      </left>
      <right/>
      <top style="thin">
        <color rgb="FF969696"/>
      </top>
      <bottom style="thin">
        <color indexed="55"/>
      </bottom>
      <diagonal/>
    </border>
    <border>
      <left style="thin">
        <color indexed="64"/>
      </left>
      <right/>
      <top style="thin">
        <color rgb="FF969696"/>
      </top>
      <bottom style="thin">
        <color rgb="FF969696"/>
      </bottom>
      <diagonal/>
    </border>
    <border>
      <left style="thin">
        <color indexed="64"/>
      </left>
      <right/>
      <top style="thin">
        <color rgb="FF969696"/>
      </top>
      <bottom style="thick">
        <color indexed="64"/>
      </bottom>
      <diagonal/>
    </border>
    <border>
      <left/>
      <right style="medium">
        <color rgb="FFFF0000"/>
      </right>
      <top style="thin">
        <color theme="0" tint="-0.14996795556505021"/>
      </top>
      <bottom/>
      <diagonal/>
    </border>
    <border>
      <left/>
      <right style="medium">
        <color rgb="FFFF0000"/>
      </right>
      <top style="thin">
        <color rgb="FF808080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22"/>
      </bottom>
      <diagonal/>
    </border>
    <border>
      <left style="thin">
        <color theme="1"/>
      </left>
      <right/>
      <top style="thin">
        <color indexed="22"/>
      </top>
      <bottom style="thin">
        <color indexed="22"/>
      </bottom>
      <diagonal/>
    </border>
    <border>
      <left style="thin">
        <color theme="1"/>
      </left>
      <right/>
      <top style="thin">
        <color indexed="22"/>
      </top>
      <bottom style="thin">
        <color indexed="10"/>
      </bottom>
      <diagonal/>
    </border>
    <border>
      <left style="thin">
        <color theme="1"/>
      </left>
      <right/>
      <top/>
      <bottom style="thin">
        <color indexed="22"/>
      </bottom>
      <diagonal/>
    </border>
    <border>
      <left style="thin">
        <color theme="1"/>
      </left>
      <right/>
      <top style="thin">
        <color indexed="22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rgb="FFFF0000"/>
      </left>
      <right style="thin">
        <color rgb="FF969696"/>
      </right>
      <top style="thin">
        <color indexed="64"/>
      </top>
      <bottom style="thin">
        <color rgb="FFC0C0C0"/>
      </bottom>
      <diagonal/>
    </border>
    <border>
      <left style="medium">
        <color rgb="FFFF0000"/>
      </left>
      <right style="thin">
        <color rgb="FF969696"/>
      </right>
      <top/>
      <bottom style="thin">
        <color indexed="22"/>
      </bottom>
      <diagonal/>
    </border>
    <border>
      <left style="medium">
        <color rgb="FFFF0000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thin">
        <color rgb="FF969696"/>
      </right>
      <top style="thin">
        <color indexed="10"/>
      </top>
      <bottom style="thin">
        <color rgb="FFC0C0C0"/>
      </bottom>
      <diagonal/>
    </border>
    <border>
      <left style="medium">
        <color rgb="FFFF0000"/>
      </left>
      <right style="thin">
        <color rgb="FF969696"/>
      </right>
      <top style="thin">
        <color indexed="22"/>
      </top>
      <bottom style="thin">
        <color theme="0" tint="-0.14996795556505021"/>
      </bottom>
      <diagonal/>
    </border>
    <border>
      <left style="medium">
        <color rgb="FFFF0000"/>
      </left>
      <right style="thin">
        <color rgb="FF969696"/>
      </right>
      <top style="thin">
        <color rgb="FFC0C0C0"/>
      </top>
      <bottom style="thin">
        <color indexed="64"/>
      </bottom>
      <diagonal/>
    </border>
    <border>
      <left style="thin">
        <color indexed="9"/>
      </left>
      <right style="thin">
        <color rgb="FF808080"/>
      </right>
      <top style="thin">
        <color indexed="9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/>
      <right style="thin">
        <color indexed="8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0" fontId="11" fillId="0" borderId="0"/>
    <xf numFmtId="0" fontId="30" fillId="0" borderId="0"/>
    <xf numFmtId="0" fontId="11" fillId="0" borderId="0"/>
    <xf numFmtId="0" fontId="1" fillId="0" borderId="0"/>
    <xf numFmtId="0" fontId="1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164" fontId="11" fillId="0" borderId="0" applyFont="0" applyFill="0" applyBorder="0" applyAlignment="0" applyProtection="0"/>
  </cellStyleXfs>
  <cellXfs count="542">
    <xf numFmtId="0" fontId="0" fillId="0" borderId="0" xfId="0"/>
    <xf numFmtId="0" fontId="5" fillId="9" borderId="1" xfId="8" applyFont="1" applyFill="1" applyBorder="1" applyAlignment="1" applyProtection="1">
      <alignment horizontal="left" vertical="top"/>
      <protection hidden="1"/>
    </xf>
    <xf numFmtId="0" fontId="5" fillId="9" borderId="2" xfId="8" applyFont="1" applyFill="1" applyBorder="1" applyAlignment="1">
      <alignment horizontal="left" vertical="top" wrapText="1"/>
    </xf>
    <xf numFmtId="0" fontId="6" fillId="9" borderId="3" xfId="8" applyFont="1" applyFill="1" applyBorder="1" applyAlignment="1" applyProtection="1">
      <alignment horizontal="left" vertical="top" wrapText="1"/>
      <protection hidden="1"/>
    </xf>
    <xf numFmtId="0" fontId="5" fillId="9" borderId="4" xfId="8" applyFont="1" applyFill="1" applyBorder="1" applyAlignment="1" applyProtection="1">
      <alignment horizontal="left" vertical="top"/>
      <protection hidden="1"/>
    </xf>
    <xf numFmtId="0" fontId="5" fillId="9" borderId="5" xfId="8" applyFont="1" applyFill="1" applyBorder="1" applyAlignment="1" applyProtection="1">
      <alignment horizontal="left" vertical="top"/>
      <protection hidden="1"/>
    </xf>
    <xf numFmtId="0" fontId="5" fillId="9" borderId="6" xfId="8" applyFont="1" applyFill="1" applyBorder="1" applyAlignment="1">
      <alignment horizontal="left" vertical="top" wrapText="1"/>
    </xf>
    <xf numFmtId="0" fontId="7" fillId="9" borderId="2" xfId="8" applyFont="1" applyFill="1" applyBorder="1" applyAlignment="1" applyProtection="1">
      <alignment horizontal="right" vertical="top" wrapText="1"/>
      <protection hidden="1"/>
    </xf>
    <xf numFmtId="0" fontId="6" fillId="9" borderId="3" xfId="8" applyFont="1" applyFill="1" applyBorder="1" applyAlignment="1" applyProtection="1">
      <alignment horizontal="right" vertical="top"/>
      <protection hidden="1"/>
    </xf>
    <xf numFmtId="0" fontId="34" fillId="10" borderId="7" xfId="4" applyFont="1" applyFill="1" applyBorder="1" applyAlignment="1" applyProtection="1">
      <alignment horizontal="center" vertical="center"/>
      <protection hidden="1"/>
    </xf>
    <xf numFmtId="0" fontId="35" fillId="0" borderId="0" xfId="18" applyFont="1" applyAlignment="1">
      <alignment horizontal="left" vertical="top"/>
    </xf>
    <xf numFmtId="0" fontId="36" fillId="0" borderId="0" xfId="18" applyFont="1"/>
    <xf numFmtId="0" fontId="37" fillId="9" borderId="0" xfId="18" quotePrefix="1" applyFont="1" applyFill="1" applyAlignment="1" applyProtection="1">
      <alignment horizontal="right"/>
      <protection hidden="1"/>
    </xf>
    <xf numFmtId="0" fontId="37" fillId="9" borderId="0" xfId="18" quotePrefix="1" applyFont="1" applyFill="1" applyProtection="1">
      <protection hidden="1"/>
    </xf>
    <xf numFmtId="0" fontId="37" fillId="9" borderId="0" xfId="18" quotePrefix="1" applyFont="1" applyFill="1" applyAlignment="1" applyProtection="1">
      <alignment horizontal="left"/>
      <protection hidden="1"/>
    </xf>
    <xf numFmtId="0" fontId="37" fillId="9" borderId="0" xfId="18" applyFont="1" applyFill="1" applyProtection="1">
      <protection hidden="1"/>
    </xf>
    <xf numFmtId="0" fontId="37" fillId="9" borderId="0" xfId="18" applyFont="1" applyFill="1" applyAlignment="1" applyProtection="1">
      <alignment horizontal="right"/>
      <protection hidden="1"/>
    </xf>
    <xf numFmtId="0" fontId="38" fillId="10" borderId="7" xfId="4" applyFont="1" applyFill="1" applyBorder="1" applyAlignment="1" applyProtection="1">
      <alignment horizontal="center" vertical="center"/>
      <protection hidden="1"/>
    </xf>
    <xf numFmtId="17" fontId="37" fillId="9" borderId="0" xfId="18" quotePrefix="1" applyNumberFormat="1" applyFont="1" applyFill="1" applyProtection="1">
      <protection hidden="1"/>
    </xf>
    <xf numFmtId="0" fontId="36" fillId="0" borderId="0" xfId="6" applyFont="1"/>
    <xf numFmtId="0" fontId="36" fillId="11" borderId="0" xfId="6" applyFont="1" applyFill="1" applyProtection="1">
      <protection locked="0"/>
    </xf>
    <xf numFmtId="0" fontId="36" fillId="0" borderId="0" xfId="6" applyFont="1" applyProtection="1">
      <protection locked="0"/>
    </xf>
    <xf numFmtId="0" fontId="39" fillId="4" borderId="55" xfId="18" applyFont="1" applyFill="1" applyBorder="1" applyAlignment="1">
      <alignment vertical="top"/>
    </xf>
    <xf numFmtId="0" fontId="40" fillId="4" borderId="56" xfId="20" applyFont="1" applyFill="1" applyBorder="1" applyAlignment="1">
      <alignment horizontal="left"/>
    </xf>
    <xf numFmtId="0" fontId="40" fillId="4" borderId="56" xfId="20" applyFont="1" applyFill="1" applyBorder="1"/>
    <xf numFmtId="0" fontId="38" fillId="10" borderId="7" xfId="4" applyFont="1" applyFill="1" applyBorder="1" applyAlignment="1" applyProtection="1">
      <alignment horizontal="center" vertical="center"/>
    </xf>
    <xf numFmtId="0" fontId="41" fillId="4" borderId="56" xfId="9" applyFont="1" applyFill="1" applyBorder="1" applyAlignment="1">
      <alignment horizontal="center"/>
    </xf>
    <xf numFmtId="0" fontId="40" fillId="4" borderId="56" xfId="20" applyFont="1" applyFill="1" applyBorder="1" applyAlignment="1">
      <alignment horizontal="center"/>
    </xf>
    <xf numFmtId="0" fontId="40" fillId="4" borderId="57" xfId="20" applyFont="1" applyFill="1" applyBorder="1"/>
    <xf numFmtId="0" fontId="40" fillId="4" borderId="58" xfId="20" applyFont="1" applyFill="1" applyBorder="1" applyAlignment="1">
      <alignment horizontal="center" vertical="center"/>
    </xf>
    <xf numFmtId="0" fontId="40" fillId="4" borderId="8" xfId="20" applyFont="1" applyFill="1" applyBorder="1" applyAlignment="1">
      <alignment horizontal="center" vertical="center"/>
    </xf>
    <xf numFmtId="0" fontId="40" fillId="4" borderId="59" xfId="20" applyFont="1" applyFill="1" applyBorder="1" applyAlignment="1">
      <alignment horizontal="center" vertical="center"/>
    </xf>
    <xf numFmtId="0" fontId="40" fillId="12" borderId="60" xfId="20" applyFont="1" applyFill="1" applyBorder="1" applyAlignment="1">
      <alignment horizontal="center" vertical="center"/>
    </xf>
    <xf numFmtId="0" fontId="40" fillId="12" borderId="9" xfId="20" applyFont="1" applyFill="1" applyBorder="1" applyAlignment="1">
      <alignment horizontal="center" vertical="center"/>
    </xf>
    <xf numFmtId="0" fontId="40" fillId="12" borderId="61" xfId="20" applyFont="1" applyFill="1" applyBorder="1" applyAlignment="1">
      <alignment horizontal="center" vertical="center"/>
    </xf>
    <xf numFmtId="0" fontId="40" fillId="9" borderId="62" xfId="20" applyFont="1" applyFill="1" applyBorder="1" applyAlignment="1">
      <alignment horizontal="left" vertical="center"/>
    </xf>
    <xf numFmtId="0" fontId="40" fillId="9" borderId="10" xfId="20" applyFont="1" applyFill="1" applyBorder="1" applyAlignment="1">
      <alignment horizontal="left" vertical="center"/>
    </xf>
    <xf numFmtId="0" fontId="40" fillId="9" borderId="10" xfId="20" applyFont="1" applyFill="1" applyBorder="1" applyAlignment="1">
      <alignment vertical="center"/>
    </xf>
    <xf numFmtId="0" fontId="40" fillId="9" borderId="10" xfId="20" applyFont="1" applyFill="1" applyBorder="1" applyAlignment="1">
      <alignment horizontal="center" vertical="center"/>
    </xf>
    <xf numFmtId="14" fontId="40" fillId="9" borderId="10" xfId="20" applyNumberFormat="1" applyFont="1" applyFill="1" applyBorder="1" applyAlignment="1">
      <alignment vertical="center"/>
    </xf>
    <xf numFmtId="0" fontId="40" fillId="9" borderId="63" xfId="20" applyFont="1" applyFill="1" applyBorder="1" applyAlignment="1">
      <alignment vertical="center"/>
    </xf>
    <xf numFmtId="0" fontId="36" fillId="0" borderId="64" xfId="6" applyFont="1" applyBorder="1" applyProtection="1">
      <protection locked="0"/>
    </xf>
    <xf numFmtId="0" fontId="36" fillId="0" borderId="61" xfId="6" applyFont="1" applyBorder="1" applyProtection="1">
      <protection locked="0"/>
    </xf>
    <xf numFmtId="0" fontId="42" fillId="3" borderId="0" xfId="8" applyFont="1" applyFill="1" applyAlignment="1" applyProtection="1">
      <alignment horizontal="right"/>
      <protection hidden="1"/>
    </xf>
    <xf numFmtId="0" fontId="42" fillId="3" borderId="0" xfId="8" applyFont="1" applyFill="1" applyAlignment="1" applyProtection="1">
      <alignment horizontal="left"/>
      <protection hidden="1"/>
    </xf>
    <xf numFmtId="0" fontId="43" fillId="3" borderId="0" xfId="8" applyFont="1" applyFill="1" applyAlignment="1" applyProtection="1">
      <alignment horizontal="right" vertical="center"/>
      <protection hidden="1"/>
    </xf>
    <xf numFmtId="0" fontId="42" fillId="3" borderId="0" xfId="8" applyFont="1" applyFill="1" applyAlignment="1" applyProtection="1">
      <alignment horizontal="left" vertical="center"/>
      <protection hidden="1"/>
    </xf>
    <xf numFmtId="0" fontId="42" fillId="3" borderId="0" xfId="8" applyFont="1" applyFill="1" applyAlignment="1" applyProtection="1">
      <alignment horizontal="right" vertical="center"/>
      <protection hidden="1"/>
    </xf>
    <xf numFmtId="0" fontId="44" fillId="9" borderId="65" xfId="8" applyFont="1" applyFill="1" applyBorder="1" applyAlignment="1" applyProtection="1">
      <alignment horizontal="right"/>
      <protection hidden="1"/>
    </xf>
    <xf numFmtId="0" fontId="45" fillId="13" borderId="12" xfId="8" applyFont="1" applyFill="1" applyBorder="1" applyAlignment="1" applyProtection="1">
      <alignment horizontal="left" vertical="top"/>
      <protection hidden="1"/>
    </xf>
    <xf numFmtId="0" fontId="45" fillId="9" borderId="12" xfId="8" applyFont="1" applyFill="1" applyBorder="1" applyAlignment="1" applyProtection="1">
      <alignment horizontal="left" vertical="top"/>
      <protection hidden="1"/>
    </xf>
    <xf numFmtId="0" fontId="45" fillId="5" borderId="12" xfId="8" applyFont="1" applyFill="1" applyBorder="1" applyAlignment="1" applyProtection="1">
      <alignment horizontal="left" vertical="top"/>
      <protection hidden="1"/>
    </xf>
    <xf numFmtId="0" fontId="45" fillId="9" borderId="13" xfId="8" applyFont="1" applyFill="1" applyBorder="1" applyAlignment="1" applyProtection="1">
      <alignment horizontal="left" vertical="top"/>
      <protection hidden="1"/>
    </xf>
    <xf numFmtId="0" fontId="44" fillId="9" borderId="14" xfId="8" applyFont="1" applyFill="1" applyBorder="1" applyAlignment="1" applyProtection="1">
      <alignment horizontal="right" wrapText="1"/>
      <protection hidden="1"/>
    </xf>
    <xf numFmtId="0" fontId="44" fillId="9" borderId="15" xfId="8" applyFont="1" applyFill="1" applyBorder="1" applyAlignment="1" applyProtection="1">
      <alignment horizontal="left"/>
      <protection hidden="1"/>
    </xf>
    <xf numFmtId="0" fontId="44" fillId="9" borderId="15" xfId="8" applyFont="1" applyFill="1" applyBorder="1" applyAlignment="1" applyProtection="1">
      <alignment horizontal="right" wrapText="1"/>
      <protection hidden="1"/>
    </xf>
    <xf numFmtId="0" fontId="44" fillId="9" borderId="15" xfId="8" applyFont="1" applyFill="1" applyBorder="1" applyAlignment="1" applyProtection="1">
      <alignment horizontal="left" wrapText="1"/>
      <protection hidden="1"/>
    </xf>
    <xf numFmtId="0" fontId="44" fillId="9" borderId="14" xfId="8" applyFont="1" applyFill="1" applyBorder="1" applyAlignment="1" applyProtection="1">
      <alignment horizontal="left"/>
      <protection hidden="1"/>
    </xf>
    <xf numFmtId="0" fontId="44" fillId="9" borderId="14" xfId="8" applyFont="1" applyFill="1" applyBorder="1" applyAlignment="1" applyProtection="1">
      <alignment horizontal="right"/>
      <protection hidden="1"/>
    </xf>
    <xf numFmtId="0" fontId="44" fillId="9" borderId="15" xfId="8" applyFont="1" applyFill="1" applyBorder="1" applyAlignment="1" applyProtection="1">
      <alignment horizontal="right"/>
      <protection hidden="1"/>
    </xf>
    <xf numFmtId="0" fontId="44" fillId="9" borderId="14" xfId="8" applyFont="1" applyFill="1" applyBorder="1" applyAlignment="1" applyProtection="1">
      <alignment horizontal="left" wrapText="1"/>
      <protection hidden="1"/>
    </xf>
    <xf numFmtId="0" fontId="45" fillId="0" borderId="0" xfId="8" applyFont="1" applyAlignment="1">
      <alignment horizontal="left"/>
    </xf>
    <xf numFmtId="0" fontId="45" fillId="0" borderId="0" xfId="8" applyFont="1" applyAlignment="1">
      <alignment horizontal="right"/>
    </xf>
    <xf numFmtId="0" fontId="45" fillId="9" borderId="66" xfId="8" applyFont="1" applyFill="1" applyBorder="1" applyAlignment="1" applyProtection="1">
      <alignment horizontal="left"/>
      <protection hidden="1"/>
    </xf>
    <xf numFmtId="0" fontId="44" fillId="9" borderId="65" xfId="8" applyFont="1" applyFill="1" applyBorder="1" applyAlignment="1" applyProtection="1">
      <alignment horizontal="right" wrapText="1"/>
      <protection hidden="1"/>
    </xf>
    <xf numFmtId="0" fontId="44" fillId="9" borderId="65" xfId="8" applyFont="1" applyFill="1" applyBorder="1" applyAlignment="1" applyProtection="1">
      <alignment horizontal="left" wrapText="1"/>
      <protection hidden="1"/>
    </xf>
    <xf numFmtId="0" fontId="46" fillId="9" borderId="65" xfId="8" applyFont="1" applyFill="1" applyBorder="1" applyAlignment="1" applyProtection="1">
      <alignment horizontal="right" wrapText="1"/>
      <protection hidden="1"/>
    </xf>
    <xf numFmtId="0" fontId="44" fillId="9" borderId="67" xfId="8" applyFont="1" applyFill="1" applyBorder="1" applyAlignment="1" applyProtection="1">
      <alignment horizontal="right"/>
      <protection hidden="1"/>
    </xf>
    <xf numFmtId="0" fontId="44" fillId="9" borderId="66" xfId="8" applyFont="1" applyFill="1" applyBorder="1" applyAlignment="1" applyProtection="1">
      <alignment horizontal="left"/>
      <protection hidden="1"/>
    </xf>
    <xf numFmtId="0" fontId="45" fillId="14" borderId="12" xfId="8" applyFont="1" applyFill="1" applyBorder="1" applyAlignment="1" applyProtection="1">
      <alignment horizontal="left" vertical="top"/>
      <protection hidden="1"/>
    </xf>
    <xf numFmtId="0" fontId="47" fillId="0" borderId="17" xfId="8" applyFont="1" applyBorder="1" applyAlignment="1" applyProtection="1">
      <alignment horizontal="left" vertical="top" wrapText="1"/>
      <protection locked="0"/>
    </xf>
    <xf numFmtId="0" fontId="8" fillId="0" borderId="18" xfId="8" applyFont="1" applyBorder="1" applyAlignment="1" applyProtection="1">
      <alignment horizontal="right" vertical="top" wrapText="1"/>
      <protection hidden="1"/>
    </xf>
    <xf numFmtId="0" fontId="48" fillId="0" borderId="18" xfId="8" applyFont="1" applyBorder="1" applyAlignment="1" applyProtection="1">
      <alignment horizontal="left" vertical="top" wrapText="1"/>
      <protection locked="0"/>
    </xf>
    <xf numFmtId="0" fontId="44" fillId="9" borderId="19" xfId="8" applyFont="1" applyFill="1" applyBorder="1" applyAlignment="1" applyProtection="1">
      <alignment horizontal="right"/>
      <protection hidden="1"/>
    </xf>
    <xf numFmtId="0" fontId="36" fillId="0" borderId="0" xfId="13" applyFont="1" applyProtection="1">
      <protection locked="0"/>
    </xf>
    <xf numFmtId="0" fontId="40" fillId="0" borderId="0" xfId="13" applyFont="1" applyProtection="1">
      <protection locked="0"/>
    </xf>
    <xf numFmtId="0" fontId="46" fillId="0" borderId="0" xfId="3" applyFont="1" applyFill="1" applyBorder="1" applyAlignment="1" applyProtection="1">
      <alignment horizontal="left"/>
      <protection hidden="1"/>
    </xf>
    <xf numFmtId="0" fontId="36" fillId="0" borderId="14" xfId="13" applyFont="1" applyBorder="1" applyAlignment="1" applyProtection="1">
      <alignment horizontal="left"/>
      <protection hidden="1"/>
    </xf>
    <xf numFmtId="0" fontId="36" fillId="0" borderId="68" xfId="13" applyFont="1" applyBorder="1" applyAlignment="1" applyProtection="1">
      <alignment horizontal="left"/>
      <protection hidden="1"/>
    </xf>
    <xf numFmtId="0" fontId="36" fillId="9" borderId="20" xfId="13" applyFont="1" applyFill="1" applyBorder="1" applyProtection="1">
      <protection hidden="1"/>
    </xf>
    <xf numFmtId="0" fontId="36" fillId="9" borderId="21" xfId="13" applyFont="1" applyFill="1" applyBorder="1" applyProtection="1">
      <protection hidden="1"/>
    </xf>
    <xf numFmtId="0" fontId="36" fillId="9" borderId="22" xfId="13" applyFont="1" applyFill="1" applyBorder="1" applyProtection="1">
      <protection hidden="1"/>
    </xf>
    <xf numFmtId="0" fontId="49" fillId="6" borderId="20" xfId="13" applyFont="1" applyFill="1" applyBorder="1" applyAlignment="1" applyProtection="1">
      <alignment vertical="top" wrapText="1"/>
      <protection hidden="1"/>
    </xf>
    <xf numFmtId="0" fontId="49" fillId="6" borderId="22" xfId="13" applyFont="1" applyFill="1" applyBorder="1" applyAlignment="1" applyProtection="1">
      <alignment vertical="top" wrapText="1"/>
      <protection hidden="1"/>
    </xf>
    <xf numFmtId="0" fontId="50" fillId="0" borderId="23" xfId="13" applyFont="1" applyBorder="1" applyAlignment="1" applyProtection="1">
      <alignment vertical="top" wrapText="1"/>
      <protection locked="0"/>
    </xf>
    <xf numFmtId="0" fontId="50" fillId="0" borderId="0" xfId="13" applyFont="1" applyAlignment="1" applyProtection="1">
      <alignment vertical="top" wrapText="1"/>
      <protection locked="0"/>
    </xf>
    <xf numFmtId="0" fontId="50" fillId="0" borderId="24" xfId="13" applyFont="1" applyBorder="1" applyAlignment="1" applyProtection="1">
      <alignment vertical="top" wrapText="1"/>
      <protection locked="0"/>
    </xf>
    <xf numFmtId="0" fontId="50" fillId="0" borderId="14" xfId="13" applyFont="1" applyBorder="1" applyAlignment="1" applyProtection="1">
      <alignment vertical="top" wrapText="1"/>
      <protection locked="0"/>
    </xf>
    <xf numFmtId="0" fontId="36" fillId="0" borderId="0" xfId="14" applyFont="1" applyProtection="1">
      <protection locked="0"/>
    </xf>
    <xf numFmtId="0" fontId="40" fillId="0" borderId="0" xfId="14" applyFont="1" applyProtection="1">
      <protection locked="0"/>
    </xf>
    <xf numFmtId="0" fontId="36" fillId="0" borderId="14" xfId="14" applyFont="1" applyBorder="1" applyAlignment="1" applyProtection="1">
      <alignment horizontal="left"/>
      <protection hidden="1"/>
    </xf>
    <xf numFmtId="0" fontId="36" fillId="9" borderId="20" xfId="14" applyFont="1" applyFill="1" applyBorder="1" applyProtection="1">
      <protection hidden="1"/>
    </xf>
    <xf numFmtId="0" fontId="36" fillId="9" borderId="21" xfId="14" applyFont="1" applyFill="1" applyBorder="1" applyProtection="1">
      <protection hidden="1"/>
    </xf>
    <xf numFmtId="0" fontId="36" fillId="9" borderId="22" xfId="14" applyFont="1" applyFill="1" applyBorder="1" applyProtection="1">
      <protection hidden="1"/>
    </xf>
    <xf numFmtId="0" fontId="49" fillId="6" borderId="20" xfId="14" applyFont="1" applyFill="1" applyBorder="1" applyAlignment="1" applyProtection="1">
      <alignment vertical="top" wrapText="1"/>
      <protection hidden="1"/>
    </xf>
    <xf numFmtId="0" fontId="49" fillId="6" borderId="22" xfId="14" applyFont="1" applyFill="1" applyBorder="1" applyAlignment="1" applyProtection="1">
      <alignment vertical="top" wrapText="1"/>
      <protection hidden="1"/>
    </xf>
    <xf numFmtId="0" fontId="50" fillId="0" borderId="0" xfId="14" applyFont="1" applyAlignment="1" applyProtection="1">
      <alignment vertical="top" wrapText="1"/>
      <protection locked="0"/>
    </xf>
    <xf numFmtId="0" fontId="50" fillId="0" borderId="25" xfId="14" applyFont="1" applyBorder="1" applyAlignment="1" applyProtection="1">
      <alignment vertical="top" wrapText="1"/>
      <protection locked="0"/>
    </xf>
    <xf numFmtId="0" fontId="50" fillId="0" borderId="26" xfId="14" applyFont="1" applyBorder="1" applyAlignment="1" applyProtection="1">
      <alignment vertical="top" wrapText="1"/>
      <protection locked="0"/>
    </xf>
    <xf numFmtId="0" fontId="51" fillId="0" borderId="0" xfId="14" applyFont="1" applyAlignment="1" applyProtection="1">
      <alignment vertical="top" wrapText="1"/>
      <protection locked="0"/>
    </xf>
    <xf numFmtId="0" fontId="50" fillId="0" borderId="24" xfId="14" applyFont="1" applyBorder="1" applyAlignment="1" applyProtection="1">
      <alignment vertical="top" wrapText="1"/>
      <protection locked="0"/>
    </xf>
    <xf numFmtId="0" fontId="51" fillId="0" borderId="24" xfId="14" applyFont="1" applyBorder="1" applyAlignment="1" applyProtection="1">
      <alignment vertical="top" wrapText="1"/>
      <protection locked="0"/>
    </xf>
    <xf numFmtId="0" fontId="50" fillId="0" borderId="27" xfId="14" applyFont="1" applyBorder="1" applyAlignment="1" applyProtection="1">
      <alignment vertical="top" wrapText="1"/>
      <protection locked="0"/>
    </xf>
    <xf numFmtId="0" fontId="51" fillId="0" borderId="0" xfId="13" applyFont="1" applyAlignment="1" applyProtection="1">
      <alignment vertical="top" wrapText="1"/>
      <protection locked="0"/>
    </xf>
    <xf numFmtId="0" fontId="50" fillId="0" borderId="14" xfId="14" applyFont="1" applyBorder="1" applyAlignment="1" applyProtection="1">
      <alignment vertical="top" wrapText="1"/>
      <protection locked="0"/>
    </xf>
    <xf numFmtId="0" fontId="50" fillId="0" borderId="28" xfId="14" applyFont="1" applyBorder="1" applyAlignment="1" applyProtection="1">
      <alignment vertical="top" wrapText="1"/>
      <protection locked="0"/>
    </xf>
    <xf numFmtId="0" fontId="50" fillId="5" borderId="29" xfId="13" applyFont="1" applyFill="1" applyBorder="1" applyAlignment="1" applyProtection="1">
      <alignment vertical="top" wrapText="1"/>
      <protection locked="0"/>
    </xf>
    <xf numFmtId="0" fontId="50" fillId="0" borderId="30" xfId="13" applyFont="1" applyBorder="1" applyAlignment="1" applyProtection="1">
      <alignment vertical="top" wrapText="1"/>
      <protection locked="0"/>
    </xf>
    <xf numFmtId="0" fontId="50" fillId="5" borderId="30" xfId="13" applyFont="1" applyFill="1" applyBorder="1" applyAlignment="1" applyProtection="1">
      <alignment vertical="top" wrapText="1"/>
      <protection locked="0"/>
    </xf>
    <xf numFmtId="0" fontId="50" fillId="5" borderId="31" xfId="13" applyFont="1" applyFill="1" applyBorder="1" applyAlignment="1" applyProtection="1">
      <alignment vertical="top" wrapText="1"/>
      <protection locked="0"/>
    </xf>
    <xf numFmtId="0" fontId="50" fillId="0" borderId="32" xfId="13" applyFont="1" applyBorder="1" applyAlignment="1" applyProtection="1">
      <alignment vertical="top" wrapText="1"/>
      <protection locked="0"/>
    </xf>
    <xf numFmtId="0" fontId="50" fillId="0" borderId="33" xfId="13" applyFont="1" applyBorder="1" applyAlignment="1" applyProtection="1">
      <alignment vertical="top" wrapText="1"/>
      <protection locked="0"/>
    </xf>
    <xf numFmtId="0" fontId="36" fillId="0" borderId="68" xfId="14" applyFont="1" applyBorder="1" applyAlignment="1" applyProtection="1">
      <alignment horizontal="left"/>
      <protection hidden="1"/>
    </xf>
    <xf numFmtId="0" fontId="49" fillId="6" borderId="34" xfId="14" applyFont="1" applyFill="1" applyBorder="1" applyAlignment="1" applyProtection="1">
      <alignment vertical="top" wrapText="1"/>
      <protection hidden="1"/>
    </xf>
    <xf numFmtId="0" fontId="50" fillId="0" borderId="25" xfId="13" applyFont="1" applyBorder="1" applyAlignment="1" applyProtection="1">
      <alignment vertical="top" wrapText="1"/>
      <protection locked="0"/>
    </xf>
    <xf numFmtId="0" fontId="50" fillId="0" borderId="26" xfId="13" applyFont="1" applyBorder="1" applyAlignment="1" applyProtection="1">
      <alignment vertical="top" wrapText="1"/>
      <protection locked="0"/>
    </xf>
    <xf numFmtId="0" fontId="51" fillId="0" borderId="24" xfId="13" applyFont="1" applyBorder="1" applyAlignment="1" applyProtection="1">
      <alignment vertical="top" wrapText="1"/>
      <protection locked="0"/>
    </xf>
    <xf numFmtId="0" fontId="50" fillId="0" borderId="27" xfId="13" applyFont="1" applyBorder="1" applyAlignment="1" applyProtection="1">
      <alignment vertical="top" wrapText="1"/>
      <protection locked="0"/>
    </xf>
    <xf numFmtId="0" fontId="50" fillId="0" borderId="28" xfId="13" applyFont="1" applyBorder="1" applyAlignment="1" applyProtection="1">
      <alignment vertical="top" wrapText="1"/>
      <protection locked="0"/>
    </xf>
    <xf numFmtId="0" fontId="51" fillId="0" borderId="14" xfId="13" applyFont="1" applyBorder="1" applyAlignment="1" applyProtection="1">
      <alignment vertical="top" wrapText="1"/>
      <protection locked="0"/>
    </xf>
    <xf numFmtId="0" fontId="50" fillId="5" borderId="32" xfId="13" applyFont="1" applyFill="1" applyBorder="1" applyAlignment="1" applyProtection="1">
      <alignment vertical="top" wrapText="1"/>
      <protection locked="0"/>
    </xf>
    <xf numFmtId="0" fontId="50" fillId="5" borderId="33" xfId="13" applyFont="1" applyFill="1" applyBorder="1" applyAlignment="1" applyProtection="1">
      <alignment vertical="top" wrapText="1"/>
      <protection locked="0"/>
    </xf>
    <xf numFmtId="0" fontId="50" fillId="0" borderId="69" xfId="13" applyFont="1" applyBorder="1" applyAlignment="1" applyProtection="1">
      <alignment vertical="top" wrapText="1"/>
      <protection locked="0"/>
    </xf>
    <xf numFmtId="0" fontId="36" fillId="11" borderId="0" xfId="13" applyFont="1" applyFill="1" applyProtection="1">
      <protection locked="0"/>
    </xf>
    <xf numFmtId="0" fontId="40" fillId="11" borderId="0" xfId="13" applyFont="1" applyFill="1" applyProtection="1">
      <protection locked="0"/>
    </xf>
    <xf numFmtId="0" fontId="36" fillId="11" borderId="0" xfId="14" applyFont="1" applyFill="1" applyProtection="1">
      <protection locked="0"/>
    </xf>
    <xf numFmtId="0" fontId="40" fillId="11" borderId="0" xfId="14" applyFont="1" applyFill="1" applyProtection="1">
      <protection locked="0"/>
    </xf>
    <xf numFmtId="0" fontId="40" fillId="0" borderId="55" xfId="11" applyFont="1" applyBorder="1" applyAlignment="1" applyProtection="1">
      <alignment horizontal="center"/>
      <protection hidden="1"/>
    </xf>
    <xf numFmtId="0" fontId="52" fillId="0" borderId="56" xfId="3" applyFont="1" applyFill="1" applyBorder="1" applyAlignment="1" applyProtection="1">
      <alignment horizontal="center"/>
      <protection hidden="1"/>
    </xf>
    <xf numFmtId="0" fontId="46" fillId="0" borderId="56" xfId="3" applyFont="1" applyFill="1" applyBorder="1" applyAlignment="1" applyProtection="1">
      <alignment horizontal="left"/>
      <protection hidden="1"/>
    </xf>
    <xf numFmtId="17" fontId="53" fillId="7" borderId="57" xfId="11" applyNumberFormat="1" applyFont="1" applyFill="1" applyBorder="1" applyAlignment="1" applyProtection="1">
      <alignment horizontal="left"/>
      <protection hidden="1"/>
    </xf>
    <xf numFmtId="0" fontId="50" fillId="0" borderId="64" xfId="11" applyFont="1" applyBorder="1" applyAlignment="1" applyProtection="1">
      <alignment horizontal="center"/>
      <protection hidden="1"/>
    </xf>
    <xf numFmtId="0" fontId="36" fillId="0" borderId="0" xfId="13" applyFont="1" applyAlignment="1" applyProtection="1">
      <alignment horizontal="left"/>
      <protection hidden="1"/>
    </xf>
    <xf numFmtId="0" fontId="36" fillId="0" borderId="70" xfId="13" applyFont="1" applyBorder="1" applyAlignment="1" applyProtection="1">
      <alignment horizontal="left"/>
      <protection hidden="1"/>
    </xf>
    <xf numFmtId="0" fontId="53" fillId="7" borderId="71" xfId="3" quotePrefix="1" applyFont="1" applyFill="1" applyBorder="1" applyAlignment="1" applyProtection="1">
      <alignment horizontal="center"/>
      <protection hidden="1"/>
    </xf>
    <xf numFmtId="0" fontId="36" fillId="9" borderId="72" xfId="13" applyFont="1" applyFill="1" applyBorder="1" applyAlignment="1" applyProtection="1">
      <alignment vertical="top" wrapText="1"/>
      <protection locked="0"/>
    </xf>
    <xf numFmtId="0" fontId="53" fillId="0" borderId="73" xfId="3" quotePrefix="1" applyFont="1" applyFill="1" applyBorder="1" applyAlignment="1" applyProtection="1">
      <alignment horizontal="center"/>
      <protection hidden="1"/>
    </xf>
    <xf numFmtId="0" fontId="54" fillId="6" borderId="74" xfId="13" applyFont="1" applyFill="1" applyBorder="1" applyAlignment="1" applyProtection="1">
      <alignment vertical="top" wrapText="1"/>
      <protection hidden="1"/>
    </xf>
    <xf numFmtId="0" fontId="49" fillId="5" borderId="72" xfId="13" applyFont="1" applyFill="1" applyBorder="1" applyAlignment="1" applyProtection="1">
      <alignment vertical="top" wrapText="1"/>
      <protection hidden="1"/>
    </xf>
    <xf numFmtId="0" fontId="50" fillId="5" borderId="75" xfId="13" applyFont="1" applyFill="1" applyBorder="1" applyAlignment="1" applyProtection="1">
      <alignment vertical="top" wrapText="1"/>
      <protection locked="0"/>
    </xf>
    <xf numFmtId="0" fontId="50" fillId="5" borderId="76" xfId="13" applyFont="1" applyFill="1" applyBorder="1" applyAlignment="1" applyProtection="1">
      <alignment vertical="top" wrapText="1"/>
      <protection locked="0"/>
    </xf>
    <xf numFmtId="0" fontId="50" fillId="5" borderId="77" xfId="13" applyFont="1" applyFill="1" applyBorder="1" applyAlignment="1" applyProtection="1">
      <alignment vertical="top" wrapText="1"/>
      <protection locked="0"/>
    </xf>
    <xf numFmtId="0" fontId="50" fillId="5" borderId="78" xfId="13" applyFont="1" applyFill="1" applyBorder="1" applyAlignment="1" applyProtection="1">
      <alignment vertical="top" wrapText="1"/>
      <protection locked="0"/>
    </xf>
    <xf numFmtId="0" fontId="50" fillId="5" borderId="79" xfId="13" applyFont="1" applyFill="1" applyBorder="1" applyAlignment="1" applyProtection="1">
      <alignment vertical="top" wrapText="1"/>
      <protection locked="0"/>
    </xf>
    <xf numFmtId="0" fontId="55" fillId="11" borderId="80" xfId="13" applyFont="1" applyFill="1" applyBorder="1" applyProtection="1">
      <protection locked="0"/>
    </xf>
    <xf numFmtId="0" fontId="36" fillId="11" borderId="81" xfId="13" applyFont="1" applyFill="1" applyBorder="1" applyProtection="1">
      <protection locked="0"/>
    </xf>
    <xf numFmtId="0" fontId="55" fillId="11" borderId="82" xfId="13" applyFont="1" applyFill="1" applyBorder="1" applyAlignment="1" applyProtection="1">
      <alignment horizontal="right"/>
      <protection locked="0"/>
    </xf>
    <xf numFmtId="0" fontId="40" fillId="0" borderId="55" xfId="12" applyFont="1" applyBorder="1" applyAlignment="1" applyProtection="1">
      <alignment horizontal="center"/>
      <protection hidden="1"/>
    </xf>
    <xf numFmtId="17" fontId="53" fillId="7" borderId="57" xfId="12" applyNumberFormat="1" applyFont="1" applyFill="1" applyBorder="1" applyAlignment="1" applyProtection="1">
      <alignment horizontal="left"/>
      <protection hidden="1"/>
    </xf>
    <xf numFmtId="0" fontId="50" fillId="0" borderId="64" xfId="12" applyFont="1" applyBorder="1" applyAlignment="1" applyProtection="1">
      <alignment horizontal="center"/>
      <protection hidden="1"/>
    </xf>
    <xf numFmtId="0" fontId="36" fillId="0" borderId="70" xfId="14" applyFont="1" applyBorder="1" applyAlignment="1" applyProtection="1">
      <alignment horizontal="left"/>
      <protection hidden="1"/>
    </xf>
    <xf numFmtId="0" fontId="36" fillId="9" borderId="72" xfId="14" applyFont="1" applyFill="1" applyBorder="1" applyAlignment="1" applyProtection="1">
      <alignment vertical="top" wrapText="1"/>
      <protection locked="0"/>
    </xf>
    <xf numFmtId="0" fontId="49" fillId="5" borderId="72" xfId="14" applyFont="1" applyFill="1" applyBorder="1" applyAlignment="1" applyProtection="1">
      <alignment vertical="top" wrapText="1"/>
      <protection hidden="1"/>
    </xf>
    <xf numFmtId="0" fontId="50" fillId="5" borderId="83" xfId="14" applyFont="1" applyFill="1" applyBorder="1" applyAlignment="1" applyProtection="1">
      <alignment vertical="top" wrapText="1"/>
      <protection locked="0"/>
    </xf>
    <xf numFmtId="0" fontId="50" fillId="5" borderId="84" xfId="14" applyFont="1" applyFill="1" applyBorder="1" applyAlignment="1" applyProtection="1">
      <alignment vertical="top" wrapText="1"/>
      <protection locked="0"/>
    </xf>
    <xf numFmtId="0" fontId="50" fillId="5" borderId="85" xfId="14" applyFont="1" applyFill="1" applyBorder="1" applyAlignment="1" applyProtection="1">
      <alignment vertical="top" wrapText="1"/>
      <protection locked="0"/>
    </xf>
    <xf numFmtId="0" fontId="50" fillId="5" borderId="86" xfId="14" applyFont="1" applyFill="1" applyBorder="1" applyAlignment="1" applyProtection="1">
      <alignment vertical="top" wrapText="1"/>
      <protection locked="0"/>
    </xf>
    <xf numFmtId="0" fontId="55" fillId="11" borderId="80" xfId="14" applyFont="1" applyFill="1" applyBorder="1" applyProtection="1">
      <protection locked="0"/>
    </xf>
    <xf numFmtId="0" fontId="36" fillId="11" borderId="81" xfId="14" applyFont="1" applyFill="1" applyBorder="1" applyProtection="1">
      <protection locked="0"/>
    </xf>
    <xf numFmtId="0" fontId="55" fillId="11" borderId="82" xfId="14" applyFont="1" applyFill="1" applyBorder="1" applyAlignment="1" applyProtection="1">
      <alignment horizontal="right"/>
      <protection locked="0"/>
    </xf>
    <xf numFmtId="0" fontId="36" fillId="0" borderId="0" xfId="14" applyFont="1" applyAlignment="1" applyProtection="1">
      <alignment horizontal="left"/>
      <protection hidden="1"/>
    </xf>
    <xf numFmtId="17" fontId="53" fillId="7" borderId="56" xfId="11" applyNumberFormat="1" applyFont="1" applyFill="1" applyBorder="1" applyAlignment="1" applyProtection="1">
      <alignment horizontal="left"/>
      <protection hidden="1"/>
    </xf>
    <xf numFmtId="0" fontId="50" fillId="5" borderId="75" xfId="14" applyFont="1" applyFill="1" applyBorder="1" applyAlignment="1" applyProtection="1">
      <alignment vertical="top" wrapText="1"/>
      <protection locked="0"/>
    </xf>
    <xf numFmtId="0" fontId="50" fillId="5" borderId="76" xfId="14" applyFont="1" applyFill="1" applyBorder="1" applyAlignment="1" applyProtection="1">
      <alignment vertical="top" wrapText="1"/>
      <protection locked="0"/>
    </xf>
    <xf numFmtId="0" fontId="50" fillId="5" borderId="77" xfId="14" applyFont="1" applyFill="1" applyBorder="1" applyAlignment="1" applyProtection="1">
      <alignment vertical="top" wrapText="1"/>
      <protection locked="0"/>
    </xf>
    <xf numFmtId="0" fontId="50" fillId="5" borderId="78" xfId="14" applyFont="1" applyFill="1" applyBorder="1" applyAlignment="1" applyProtection="1">
      <alignment vertical="top" wrapText="1"/>
      <protection locked="0"/>
    </xf>
    <xf numFmtId="0" fontId="50" fillId="5" borderId="79" xfId="14" applyFont="1" applyFill="1" applyBorder="1" applyAlignment="1" applyProtection="1">
      <alignment vertical="top" wrapText="1"/>
      <protection locked="0"/>
    </xf>
    <xf numFmtId="0" fontId="49" fillId="5" borderId="87" xfId="14" applyFont="1" applyFill="1" applyBorder="1" applyAlignment="1" applyProtection="1">
      <alignment vertical="top" wrapText="1"/>
      <protection hidden="1"/>
    </xf>
    <xf numFmtId="0" fontId="50" fillId="5" borderId="83" xfId="13" applyFont="1" applyFill="1" applyBorder="1" applyAlignment="1" applyProtection="1">
      <alignment vertical="top" wrapText="1"/>
      <protection locked="0"/>
    </xf>
    <xf numFmtId="0" fontId="50" fillId="5" borderId="84" xfId="13" applyFont="1" applyFill="1" applyBorder="1" applyAlignment="1" applyProtection="1">
      <alignment vertical="top" wrapText="1"/>
      <protection locked="0"/>
    </xf>
    <xf numFmtId="0" fontId="50" fillId="5" borderId="85" xfId="13" applyFont="1" applyFill="1" applyBorder="1" applyAlignment="1" applyProtection="1">
      <alignment vertical="top" wrapText="1"/>
      <protection locked="0"/>
    </xf>
    <xf numFmtId="0" fontId="50" fillId="5" borderId="86" xfId="13" applyFont="1" applyFill="1" applyBorder="1" applyAlignment="1" applyProtection="1">
      <alignment vertical="top" wrapText="1"/>
      <protection locked="0"/>
    </xf>
    <xf numFmtId="0" fontId="36" fillId="0" borderId="61" xfId="13" applyFont="1" applyBorder="1" applyAlignment="1" applyProtection="1">
      <alignment horizontal="left"/>
      <protection hidden="1"/>
    </xf>
    <xf numFmtId="0" fontId="38" fillId="11" borderId="81" xfId="13" applyFont="1" applyFill="1" applyBorder="1" applyProtection="1">
      <protection locked="0"/>
    </xf>
    <xf numFmtId="0" fontId="56" fillId="0" borderId="56" xfId="3" applyFont="1" applyFill="1" applyBorder="1" applyAlignment="1" applyProtection="1">
      <alignment horizontal="left"/>
      <protection hidden="1"/>
    </xf>
    <xf numFmtId="0" fontId="36" fillId="0" borderId="86" xfId="13" applyFont="1" applyBorder="1" applyAlignment="1" applyProtection="1">
      <alignment horizontal="left"/>
      <protection hidden="1"/>
    </xf>
    <xf numFmtId="0" fontId="50" fillId="0" borderId="81" xfId="13" applyFont="1" applyBorder="1" applyAlignment="1" applyProtection="1">
      <alignment vertical="top" wrapText="1"/>
      <protection locked="0"/>
    </xf>
    <xf numFmtId="0" fontId="50" fillId="5" borderId="88" xfId="13" applyFont="1" applyFill="1" applyBorder="1" applyAlignment="1" applyProtection="1">
      <alignment vertical="top" wrapText="1"/>
      <protection locked="0"/>
    </xf>
    <xf numFmtId="0" fontId="55" fillId="0" borderId="81" xfId="14" applyFont="1" applyBorder="1" applyAlignment="1" applyProtection="1">
      <alignment horizontal="left"/>
      <protection locked="0"/>
    </xf>
    <xf numFmtId="0" fontId="50" fillId="0" borderId="81" xfId="14" applyFont="1" applyBorder="1" applyAlignment="1" applyProtection="1">
      <alignment vertical="top" wrapText="1"/>
      <protection locked="0"/>
    </xf>
    <xf numFmtId="0" fontId="50" fillId="0" borderId="89" xfId="14" applyFont="1" applyBorder="1" applyAlignment="1" applyProtection="1">
      <alignment vertical="top" wrapText="1"/>
      <protection locked="0"/>
    </xf>
    <xf numFmtId="0" fontId="50" fillId="5" borderId="90" xfId="14" applyFont="1" applyFill="1" applyBorder="1" applyAlignment="1" applyProtection="1">
      <alignment vertical="top" wrapText="1"/>
      <protection locked="0"/>
    </xf>
    <xf numFmtId="0" fontId="50" fillId="5" borderId="91" xfId="13" applyFont="1" applyFill="1" applyBorder="1" applyAlignment="1" applyProtection="1">
      <alignment vertical="top" wrapText="1"/>
      <protection locked="0"/>
    </xf>
    <xf numFmtId="0" fontId="50" fillId="5" borderId="88" xfId="14" applyFont="1" applyFill="1" applyBorder="1" applyAlignment="1" applyProtection="1">
      <alignment vertical="top" wrapText="1"/>
      <protection locked="0"/>
    </xf>
    <xf numFmtId="0" fontId="55" fillId="0" borderId="81" xfId="13" applyFont="1" applyBorder="1" applyAlignment="1" applyProtection="1">
      <alignment horizontal="left"/>
      <protection locked="0"/>
    </xf>
    <xf numFmtId="0" fontId="50" fillId="0" borderId="89" xfId="13" applyFont="1" applyBorder="1" applyAlignment="1" applyProtection="1">
      <alignment vertical="top" wrapText="1"/>
      <protection locked="0"/>
    </xf>
    <xf numFmtId="0" fontId="50" fillId="5" borderId="90" xfId="13" applyFont="1" applyFill="1" applyBorder="1" applyAlignment="1" applyProtection="1">
      <alignment vertical="top" wrapText="1"/>
      <protection locked="0"/>
    </xf>
    <xf numFmtId="0" fontId="51" fillId="0" borderId="81" xfId="13" applyFont="1" applyBorder="1" applyAlignment="1" applyProtection="1">
      <alignment vertical="top" wrapText="1"/>
      <protection locked="0"/>
    </xf>
    <xf numFmtId="0" fontId="36" fillId="0" borderId="56" xfId="13" applyFont="1" applyBorder="1" applyProtection="1">
      <protection locked="0"/>
    </xf>
    <xf numFmtId="0" fontId="36" fillId="0" borderId="56" xfId="14" applyFont="1" applyBorder="1" applyProtection="1">
      <protection locked="0"/>
    </xf>
    <xf numFmtId="0" fontId="38" fillId="10" borderId="92" xfId="4" applyFont="1" applyFill="1" applyBorder="1" applyAlignment="1" applyProtection="1">
      <alignment horizontal="center" vertical="center"/>
      <protection hidden="1"/>
    </xf>
    <xf numFmtId="0" fontId="57" fillId="10" borderId="92" xfId="4" applyFont="1" applyFill="1" applyBorder="1" applyAlignment="1" applyProtection="1">
      <alignment horizontal="center" vertical="center" wrapText="1"/>
      <protection hidden="1"/>
    </xf>
    <xf numFmtId="0" fontId="36" fillId="9" borderId="0" xfId="18" applyFont="1" applyFill="1"/>
    <xf numFmtId="16" fontId="35" fillId="0" borderId="23" xfId="15" applyNumberFormat="1" applyFont="1" applyBorder="1" applyAlignment="1" applyProtection="1">
      <alignment horizontal="center"/>
      <protection hidden="1"/>
    </xf>
    <xf numFmtId="16" fontId="35" fillId="0" borderId="93" xfId="15" applyNumberFormat="1" applyFont="1" applyBorder="1" applyAlignment="1" applyProtection="1">
      <alignment horizontal="center"/>
      <protection hidden="1"/>
    </xf>
    <xf numFmtId="17" fontId="37" fillId="9" borderId="0" xfId="18" quotePrefix="1" applyNumberFormat="1" applyFont="1" applyFill="1" applyAlignment="1" applyProtection="1">
      <alignment horizontal="center"/>
      <protection hidden="1"/>
    </xf>
    <xf numFmtId="17" fontId="53" fillId="7" borderId="94" xfId="11" applyNumberFormat="1" applyFont="1" applyFill="1" applyBorder="1" applyAlignment="1" applyProtection="1">
      <alignment horizontal="left"/>
      <protection hidden="1"/>
    </xf>
    <xf numFmtId="0" fontId="50" fillId="0" borderId="95" xfId="13" applyFont="1" applyBorder="1" applyAlignment="1" applyProtection="1">
      <alignment vertical="top" wrapText="1"/>
      <protection locked="0"/>
    </xf>
    <xf numFmtId="0" fontId="50" fillId="0" borderId="96" xfId="13" applyFont="1" applyBorder="1" applyAlignment="1" applyProtection="1">
      <alignment vertical="top" wrapText="1"/>
      <protection locked="0"/>
    </xf>
    <xf numFmtId="0" fontId="50" fillId="0" borderId="97" xfId="13" applyFont="1" applyBorder="1" applyAlignment="1" applyProtection="1">
      <alignment vertical="top" wrapText="1"/>
      <protection locked="0"/>
    </xf>
    <xf numFmtId="0" fontId="50" fillId="0" borderId="98" xfId="13" applyFont="1" applyBorder="1" applyAlignment="1" applyProtection="1">
      <alignment vertical="top" wrapText="1"/>
      <protection locked="0"/>
    </xf>
    <xf numFmtId="0" fontId="50" fillId="0" borderId="99" xfId="13" applyFont="1" applyBorder="1" applyAlignment="1" applyProtection="1">
      <alignment vertical="top" wrapText="1"/>
      <protection locked="0"/>
    </xf>
    <xf numFmtId="0" fontId="50" fillId="0" borderId="13" xfId="13" applyFont="1" applyBorder="1" applyAlignment="1" applyProtection="1">
      <alignment vertical="top" wrapText="1"/>
      <protection locked="0"/>
    </xf>
    <xf numFmtId="0" fontId="50" fillId="0" borderId="35" xfId="13" applyFont="1" applyBorder="1" applyAlignment="1" applyProtection="1">
      <alignment vertical="top" wrapText="1"/>
      <protection locked="0"/>
    </xf>
    <xf numFmtId="0" fontId="50" fillId="13" borderId="100" xfId="13" applyFont="1" applyFill="1" applyBorder="1" applyAlignment="1" applyProtection="1">
      <alignment vertical="top" wrapText="1"/>
      <protection locked="0"/>
    </xf>
    <xf numFmtId="0" fontId="50" fillId="13" borderId="101" xfId="13" applyFont="1" applyFill="1" applyBorder="1" applyAlignment="1" applyProtection="1">
      <alignment vertical="top" wrapText="1"/>
      <protection locked="0"/>
    </xf>
    <xf numFmtId="0" fontId="51" fillId="13" borderId="101" xfId="13" applyFont="1" applyFill="1" applyBorder="1" applyAlignment="1" applyProtection="1">
      <alignment vertical="top" wrapText="1"/>
      <protection locked="0"/>
    </xf>
    <xf numFmtId="0" fontId="50" fillId="13" borderId="102" xfId="13" applyFont="1" applyFill="1" applyBorder="1" applyAlignment="1" applyProtection="1">
      <alignment vertical="top" wrapText="1"/>
      <protection locked="0"/>
    </xf>
    <xf numFmtId="0" fontId="51" fillId="13" borderId="103" xfId="13" applyFont="1" applyFill="1" applyBorder="1" applyAlignment="1" applyProtection="1">
      <alignment vertical="top" wrapText="1"/>
      <protection locked="0"/>
    </xf>
    <xf numFmtId="0" fontId="51" fillId="13" borderId="104" xfId="13" applyFont="1" applyFill="1" applyBorder="1" applyAlignment="1" applyProtection="1">
      <alignment vertical="top" wrapText="1"/>
      <protection locked="0"/>
    </xf>
    <xf numFmtId="0" fontId="50" fillId="13" borderId="105" xfId="13" applyFont="1" applyFill="1" applyBorder="1" applyAlignment="1" applyProtection="1">
      <alignment vertical="top" wrapText="1"/>
      <protection locked="0"/>
    </xf>
    <xf numFmtId="0" fontId="50" fillId="13" borderId="106" xfId="13" applyFont="1" applyFill="1" applyBorder="1" applyAlignment="1" applyProtection="1">
      <alignment vertical="top" wrapText="1"/>
      <protection locked="0"/>
    </xf>
    <xf numFmtId="0" fontId="50" fillId="13" borderId="107" xfId="13" applyFont="1" applyFill="1" applyBorder="1" applyAlignment="1" applyProtection="1">
      <alignment vertical="top" wrapText="1"/>
      <protection locked="0"/>
    </xf>
    <xf numFmtId="0" fontId="50" fillId="13" borderId="108" xfId="13" applyFont="1" applyFill="1" applyBorder="1" applyAlignment="1" applyProtection="1">
      <alignment vertical="top" wrapText="1"/>
      <protection locked="0"/>
    </xf>
    <xf numFmtId="0" fontId="50" fillId="13" borderId="109" xfId="13" applyFont="1" applyFill="1" applyBorder="1" applyAlignment="1" applyProtection="1">
      <alignment vertical="top" wrapText="1"/>
      <protection locked="0"/>
    </xf>
    <xf numFmtId="0" fontId="50" fillId="0" borderId="36" xfId="13" applyFont="1" applyBorder="1" applyAlignment="1" applyProtection="1">
      <alignment vertical="top" wrapText="1"/>
      <protection locked="0"/>
    </xf>
    <xf numFmtId="0" fontId="36" fillId="0" borderId="0" xfId="9" applyFont="1" applyProtection="1">
      <protection hidden="1"/>
    </xf>
    <xf numFmtId="0" fontId="36" fillId="0" borderId="0" xfId="9" applyFont="1"/>
    <xf numFmtId="0" fontId="58" fillId="3" borderId="55" xfId="9" applyFont="1" applyFill="1" applyBorder="1" applyAlignment="1">
      <alignment vertical="top"/>
    </xf>
    <xf numFmtId="0" fontId="36" fillId="3" borderId="56" xfId="9" applyFont="1" applyFill="1" applyBorder="1" applyProtection="1">
      <protection hidden="1"/>
    </xf>
    <xf numFmtId="0" fontId="56" fillId="0" borderId="56" xfId="18" applyFont="1" applyBorder="1" applyAlignment="1" applyProtection="1">
      <alignment horizontal="center"/>
      <protection hidden="1"/>
    </xf>
    <xf numFmtId="0" fontId="36" fillId="0" borderId="57" xfId="9" applyFont="1" applyBorder="1"/>
    <xf numFmtId="0" fontId="36" fillId="3" borderId="64" xfId="9" applyFont="1" applyFill="1" applyBorder="1" applyProtection="1">
      <protection hidden="1"/>
    </xf>
    <xf numFmtId="0" fontId="50" fillId="15" borderId="110" xfId="9" applyFont="1" applyFill="1" applyBorder="1" applyAlignment="1" applyProtection="1">
      <alignment horizontal="center"/>
      <protection hidden="1"/>
    </xf>
    <xf numFmtId="0" fontId="36" fillId="3" borderId="0" xfId="9" applyFont="1" applyFill="1" applyProtection="1">
      <protection hidden="1"/>
    </xf>
    <xf numFmtId="0" fontId="46" fillId="0" borderId="0" xfId="18" applyFont="1" applyAlignment="1" applyProtection="1">
      <alignment horizontal="left"/>
      <protection hidden="1"/>
    </xf>
    <xf numFmtId="0" fontId="36" fillId="0" borderId="61" xfId="9" applyFont="1" applyBorder="1"/>
    <xf numFmtId="0" fontId="36" fillId="3" borderId="80" xfId="9" applyFont="1" applyFill="1" applyBorder="1" applyProtection="1">
      <protection hidden="1"/>
    </xf>
    <xf numFmtId="0" fontId="50" fillId="0" borderId="81" xfId="9" applyFont="1" applyBorder="1" applyAlignment="1" applyProtection="1">
      <alignment horizontal="center"/>
      <protection hidden="1"/>
    </xf>
    <xf numFmtId="0" fontId="36" fillId="3" borderId="81" xfId="9" applyFont="1" applyFill="1" applyBorder="1" applyProtection="1">
      <protection hidden="1"/>
    </xf>
    <xf numFmtId="0" fontId="56" fillId="0" borderId="81" xfId="18" applyFont="1" applyBorder="1" applyAlignment="1" applyProtection="1">
      <alignment horizontal="left"/>
      <protection hidden="1"/>
    </xf>
    <xf numFmtId="0" fontId="36" fillId="0" borderId="82" xfId="9" applyFont="1" applyBorder="1"/>
    <xf numFmtId="0" fontId="36" fillId="0" borderId="0" xfId="9" applyFont="1" applyAlignment="1" applyProtection="1">
      <alignment horizontal="center"/>
      <protection hidden="1"/>
    </xf>
    <xf numFmtId="0" fontId="38" fillId="9" borderId="0" xfId="4" applyFont="1" applyFill="1" applyBorder="1" applyAlignment="1" applyProtection="1">
      <protection hidden="1"/>
    </xf>
    <xf numFmtId="0" fontId="58" fillId="11" borderId="0" xfId="8" applyFont="1" applyFill="1" applyAlignment="1">
      <alignment horizontal="left" vertical="top"/>
    </xf>
    <xf numFmtId="0" fontId="58" fillId="3" borderId="0" xfId="8" applyFont="1" applyFill="1" applyAlignment="1">
      <alignment horizontal="left" vertical="top"/>
    </xf>
    <xf numFmtId="0" fontId="42" fillId="3" borderId="0" xfId="8" applyFont="1" applyFill="1" applyAlignment="1" applyProtection="1">
      <alignment horizontal="center" vertical="center"/>
      <protection hidden="1"/>
    </xf>
    <xf numFmtId="0" fontId="58" fillId="3" borderId="37" xfId="8" applyFont="1" applyFill="1" applyBorder="1" applyAlignment="1">
      <alignment horizontal="left" vertical="top"/>
    </xf>
    <xf numFmtId="0" fontId="42" fillId="3" borderId="23" xfId="8" applyFont="1" applyFill="1" applyBorder="1" applyAlignment="1" applyProtection="1">
      <alignment horizontal="right" vertical="center"/>
      <protection hidden="1"/>
    </xf>
    <xf numFmtId="0" fontId="36" fillId="0" borderId="23" xfId="6" applyFont="1" applyBorder="1"/>
    <xf numFmtId="0" fontId="42" fillId="3" borderId="23" xfId="8" applyFont="1" applyFill="1" applyBorder="1" applyAlignment="1" applyProtection="1">
      <alignment horizontal="left" vertical="center"/>
      <protection hidden="1"/>
    </xf>
    <xf numFmtId="0" fontId="43" fillId="3" borderId="23" xfId="8" applyFont="1" applyFill="1" applyBorder="1" applyAlignment="1" applyProtection="1">
      <alignment horizontal="left" vertical="center"/>
      <protection hidden="1"/>
    </xf>
    <xf numFmtId="0" fontId="42" fillId="3" borderId="23" xfId="8" applyFont="1" applyFill="1" applyBorder="1" applyAlignment="1" applyProtection="1">
      <alignment horizontal="left"/>
      <protection hidden="1"/>
    </xf>
    <xf numFmtId="0" fontId="42" fillId="3" borderId="23" xfId="8" applyFont="1" applyFill="1" applyBorder="1" applyAlignment="1" applyProtection="1">
      <alignment horizontal="right"/>
      <protection hidden="1"/>
    </xf>
    <xf numFmtId="0" fontId="43" fillId="3" borderId="38" xfId="8" applyFont="1" applyFill="1" applyBorder="1" applyAlignment="1" applyProtection="1">
      <alignment horizontal="right" vertical="center"/>
      <protection hidden="1"/>
    </xf>
    <xf numFmtId="0" fontId="36" fillId="11" borderId="0" xfId="6" applyFont="1" applyFill="1"/>
    <xf numFmtId="0" fontId="27" fillId="7" borderId="65" xfId="8" applyFont="1" applyFill="1" applyBorder="1" applyAlignment="1" applyProtection="1">
      <alignment horizontal="center" vertical="center"/>
      <protection hidden="1"/>
    </xf>
    <xf numFmtId="0" fontId="59" fillId="9" borderId="65" xfId="8" applyFont="1" applyFill="1" applyBorder="1" applyAlignment="1" applyProtection="1">
      <alignment horizontal="right"/>
      <protection hidden="1"/>
    </xf>
    <xf numFmtId="0" fontId="44" fillId="9" borderId="65" xfId="8" applyFont="1" applyFill="1" applyBorder="1" applyAlignment="1" applyProtection="1">
      <alignment horizontal="left"/>
      <protection hidden="1"/>
    </xf>
    <xf numFmtId="0" fontId="11" fillId="0" borderId="0" xfId="6"/>
    <xf numFmtId="0" fontId="48" fillId="0" borderId="0" xfId="8" applyFont="1" applyAlignment="1" applyProtection="1">
      <alignment horizontal="left" vertical="top" wrapText="1"/>
      <protection locked="0"/>
    </xf>
    <xf numFmtId="0" fontId="48" fillId="9" borderId="0" xfId="8" applyFont="1" applyFill="1" applyAlignment="1" applyProtection="1">
      <alignment horizontal="left" vertical="top" wrapText="1"/>
      <protection locked="0"/>
    </xf>
    <xf numFmtId="0" fontId="47" fillId="0" borderId="0" xfId="8" applyFont="1" applyAlignment="1" applyProtection="1">
      <alignment horizontal="left" vertical="top" wrapText="1"/>
      <protection locked="0"/>
    </xf>
    <xf numFmtId="0" fontId="7" fillId="9" borderId="0" xfId="8" applyFont="1" applyFill="1" applyAlignment="1" applyProtection="1">
      <alignment horizontal="right" vertical="top" wrapText="1"/>
      <protection hidden="1"/>
    </xf>
    <xf numFmtId="0" fontId="7" fillId="5" borderId="0" xfId="8" applyFont="1" applyFill="1" applyAlignment="1" applyProtection="1">
      <alignment horizontal="right" vertical="top" wrapText="1"/>
      <protection hidden="1"/>
    </xf>
    <xf numFmtId="0" fontId="48" fillId="5" borderId="0" xfId="8" applyFont="1" applyFill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right" vertical="top" wrapText="1"/>
      <protection hidden="1"/>
    </xf>
    <xf numFmtId="0" fontId="47" fillId="9" borderId="0" xfId="8" applyFont="1" applyFill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right" vertical="top" wrapText="1"/>
      <protection hidden="1"/>
    </xf>
    <xf numFmtId="0" fontId="60" fillId="9" borderId="0" xfId="8" applyFont="1" applyFill="1" applyAlignment="1" applyProtection="1">
      <alignment horizontal="left" vertical="top" wrapText="1"/>
      <protection hidden="1"/>
    </xf>
    <xf numFmtId="0" fontId="7" fillId="14" borderId="0" xfId="8" applyFont="1" applyFill="1" applyAlignment="1" applyProtection="1">
      <alignment horizontal="right" vertical="top" wrapText="1"/>
      <protection hidden="1"/>
    </xf>
    <xf numFmtId="0" fontId="47" fillId="9" borderId="17" xfId="8" applyFont="1" applyFill="1" applyBorder="1" applyAlignment="1" applyProtection="1">
      <alignment horizontal="left" vertical="top" wrapText="1"/>
      <protection locked="0"/>
    </xf>
    <xf numFmtId="0" fontId="8" fillId="9" borderId="0" xfId="8" applyFont="1" applyFill="1" applyAlignment="1" applyProtection="1">
      <alignment horizontal="right" vertical="top" wrapText="1"/>
      <protection hidden="1"/>
    </xf>
    <xf numFmtId="0" fontId="7" fillId="13" borderId="0" xfId="8" applyFont="1" applyFill="1" applyAlignment="1" applyProtection="1">
      <alignment horizontal="right" vertical="top" wrapText="1"/>
      <protection hidden="1"/>
    </xf>
    <xf numFmtId="0" fontId="7" fillId="5" borderId="39" xfId="8" applyFont="1" applyFill="1" applyBorder="1" applyAlignment="1" applyProtection="1">
      <alignment horizontal="right" vertical="top" wrapText="1"/>
      <protection hidden="1"/>
    </xf>
    <xf numFmtId="0" fontId="48" fillId="13" borderId="0" xfId="8" applyFont="1" applyFill="1" applyAlignment="1" applyProtection="1">
      <alignment horizontal="left" vertical="top" wrapText="1"/>
      <protection locked="0"/>
    </xf>
    <xf numFmtId="0" fontId="7" fillId="0" borderId="0" xfId="8" quotePrefix="1" applyFont="1" applyAlignment="1" applyProtection="1">
      <alignment horizontal="right" vertical="top" wrapText="1"/>
      <protection hidden="1"/>
    </xf>
    <xf numFmtId="0" fontId="19" fillId="9" borderId="2" xfId="8" applyFont="1" applyFill="1" applyBorder="1" applyAlignment="1">
      <alignment horizontal="left"/>
    </xf>
    <xf numFmtId="0" fontId="4" fillId="9" borderId="0" xfId="8" applyFont="1" applyFill="1" applyAlignment="1">
      <alignment horizontal="left" vertical="top"/>
    </xf>
    <xf numFmtId="0" fontId="7" fillId="5" borderId="40" xfId="8" applyFont="1" applyFill="1" applyBorder="1" applyAlignment="1" applyProtection="1">
      <alignment horizontal="right" vertical="top" wrapText="1"/>
      <protection hidden="1"/>
    </xf>
    <xf numFmtId="0" fontId="29" fillId="9" borderId="14" xfId="8" applyFont="1" applyFill="1" applyBorder="1" applyAlignment="1" applyProtection="1">
      <alignment horizontal="right" wrapText="1"/>
      <protection hidden="1"/>
    </xf>
    <xf numFmtId="0" fontId="45" fillId="11" borderId="0" xfId="8" applyFont="1" applyFill="1" applyAlignment="1">
      <alignment horizontal="left"/>
    </xf>
    <xf numFmtId="0" fontId="45" fillId="11" borderId="0" xfId="8" applyFont="1" applyFill="1" applyAlignment="1">
      <alignment horizontal="right"/>
    </xf>
    <xf numFmtId="0" fontId="5" fillId="0" borderId="0" xfId="8" applyFont="1" applyAlignment="1">
      <alignment horizontal="left"/>
    </xf>
    <xf numFmtId="0" fontId="5" fillId="0" borderId="0" xfId="8" applyFont="1" applyAlignment="1">
      <alignment horizontal="right"/>
    </xf>
    <xf numFmtId="0" fontId="5" fillId="11" borderId="0" xfId="8" applyFont="1" applyFill="1" applyAlignment="1">
      <alignment horizontal="left"/>
    </xf>
    <xf numFmtId="0" fontId="5" fillId="11" borderId="0" xfId="8" applyFont="1" applyFill="1" applyAlignment="1">
      <alignment horizontal="right"/>
    </xf>
    <xf numFmtId="0" fontId="11" fillId="11" borderId="0" xfId="6" applyFill="1"/>
    <xf numFmtId="0" fontId="38" fillId="10" borderId="111" xfId="4" applyFont="1" applyFill="1" applyBorder="1" applyAlignment="1" applyProtection="1">
      <alignment horizontal="center" vertical="center"/>
      <protection hidden="1"/>
    </xf>
    <xf numFmtId="0" fontId="36" fillId="0" borderId="112" xfId="9" applyFont="1" applyBorder="1" applyAlignment="1" applyProtection="1">
      <alignment horizontal="center"/>
      <protection hidden="1"/>
    </xf>
    <xf numFmtId="0" fontId="50" fillId="0" borderId="113" xfId="13" applyFont="1" applyBorder="1" applyAlignment="1" applyProtection="1">
      <alignment vertical="top" wrapText="1"/>
      <protection locked="0"/>
    </xf>
    <xf numFmtId="0" fontId="50" fillId="5" borderId="114" xfId="13" applyFont="1" applyFill="1" applyBorder="1" applyAlignment="1" applyProtection="1">
      <alignment vertical="top" wrapText="1"/>
      <protection locked="0"/>
    </xf>
    <xf numFmtId="0" fontId="50" fillId="5" borderId="115" xfId="13" applyFont="1" applyFill="1" applyBorder="1" applyAlignment="1" applyProtection="1">
      <alignment vertical="top" wrapText="1"/>
      <protection locked="0"/>
    </xf>
    <xf numFmtId="0" fontId="50" fillId="5" borderId="116" xfId="13" applyFont="1" applyFill="1" applyBorder="1" applyAlignment="1" applyProtection="1">
      <alignment vertical="top" wrapText="1"/>
      <protection locked="0"/>
    </xf>
    <xf numFmtId="0" fontId="50" fillId="5" borderId="117" xfId="13" applyFont="1" applyFill="1" applyBorder="1" applyAlignment="1" applyProtection="1">
      <alignment vertical="top" wrapText="1"/>
      <protection locked="0"/>
    </xf>
    <xf numFmtId="0" fontId="50" fillId="5" borderId="118" xfId="13" applyFont="1" applyFill="1" applyBorder="1" applyAlignment="1" applyProtection="1">
      <alignment vertical="top" wrapText="1"/>
      <protection locked="0"/>
    </xf>
    <xf numFmtId="0" fontId="50" fillId="5" borderId="119" xfId="13" applyFont="1" applyFill="1" applyBorder="1" applyAlignment="1" applyProtection="1">
      <alignment vertical="top" wrapText="1"/>
      <protection locked="0"/>
    </xf>
    <xf numFmtId="0" fontId="50" fillId="5" borderId="120" xfId="14" applyFont="1" applyFill="1" applyBorder="1" applyAlignment="1" applyProtection="1">
      <alignment vertical="top" wrapText="1"/>
      <protection locked="0"/>
    </xf>
    <xf numFmtId="0" fontId="50" fillId="5" borderId="121" xfId="14" applyFont="1" applyFill="1" applyBorder="1" applyAlignment="1" applyProtection="1">
      <alignment vertical="top" wrapText="1"/>
      <protection locked="0"/>
    </xf>
    <xf numFmtId="0" fontId="50" fillId="5" borderId="122" xfId="14" applyFont="1" applyFill="1" applyBorder="1" applyAlignment="1" applyProtection="1">
      <alignment vertical="top" wrapText="1"/>
      <protection locked="0"/>
    </xf>
    <xf numFmtId="0" fontId="50" fillId="5" borderId="123" xfId="14" applyFont="1" applyFill="1" applyBorder="1" applyAlignment="1" applyProtection="1">
      <alignment vertical="top" wrapText="1"/>
      <protection locked="0"/>
    </xf>
    <xf numFmtId="0" fontId="50" fillId="5" borderId="124" xfId="14" applyFont="1" applyFill="1" applyBorder="1" applyAlignment="1" applyProtection="1">
      <alignment vertical="top" wrapText="1"/>
      <protection locked="0"/>
    </xf>
    <xf numFmtId="0" fontId="50" fillId="5" borderId="125" xfId="14" applyFont="1" applyFill="1" applyBorder="1" applyAlignment="1" applyProtection="1">
      <alignment vertical="top" wrapText="1"/>
      <protection locked="0"/>
    </xf>
    <xf numFmtId="0" fontId="49" fillId="6" borderId="21" xfId="14" applyFont="1" applyFill="1" applyBorder="1" applyAlignment="1" applyProtection="1">
      <alignment vertical="top" wrapText="1"/>
      <protection hidden="1"/>
    </xf>
    <xf numFmtId="0" fontId="49" fillId="6" borderId="126" xfId="14" applyFont="1" applyFill="1" applyBorder="1" applyAlignment="1" applyProtection="1">
      <alignment vertical="top" wrapText="1"/>
      <protection hidden="1"/>
    </xf>
    <xf numFmtId="0" fontId="42" fillId="3" borderId="23" xfId="8" applyFont="1" applyFill="1" applyBorder="1" applyAlignment="1" applyProtection="1">
      <alignment horizontal="center" vertical="center"/>
      <protection hidden="1"/>
    </xf>
    <xf numFmtId="0" fontId="44" fillId="9" borderId="66" xfId="8" applyFont="1" applyFill="1" applyBorder="1" applyAlignment="1" applyProtection="1">
      <alignment horizontal="right"/>
      <protection hidden="1"/>
    </xf>
    <xf numFmtId="0" fontId="45" fillId="9" borderId="42" xfId="7" applyFont="1" applyFill="1" applyBorder="1" applyAlignment="1" applyProtection="1">
      <alignment horizontal="left" vertical="top"/>
      <protection hidden="1"/>
    </xf>
    <xf numFmtId="0" fontId="36" fillId="0" borderId="0" xfId="7" applyFont="1" applyAlignment="1" applyProtection="1">
      <alignment horizontal="left" vertical="top" wrapText="1"/>
      <protection hidden="1"/>
    </xf>
    <xf numFmtId="0" fontId="7" fillId="9" borderId="0" xfId="7" applyFont="1" applyFill="1" applyAlignment="1" applyProtection="1">
      <alignment horizontal="right" vertical="top" wrapText="1"/>
      <protection hidden="1"/>
    </xf>
    <xf numFmtId="0" fontId="47" fillId="9" borderId="0" xfId="7" applyFont="1" applyFill="1" applyAlignment="1" applyProtection="1">
      <alignment horizontal="left" vertical="top" wrapText="1"/>
      <protection locked="0"/>
    </xf>
    <xf numFmtId="0" fontId="48" fillId="0" borderId="0" xfId="7" applyFont="1" applyAlignment="1" applyProtection="1">
      <alignment horizontal="left" vertical="top" wrapText="1"/>
      <protection locked="0"/>
    </xf>
    <xf numFmtId="0" fontId="48" fillId="9" borderId="0" xfId="7" applyFont="1" applyFill="1" applyAlignment="1" applyProtection="1">
      <alignment horizontal="left" vertical="top" wrapText="1"/>
      <protection locked="0"/>
    </xf>
    <xf numFmtId="0" fontId="47" fillId="0" borderId="0" xfId="7" applyFont="1" applyAlignment="1" applyProtection="1">
      <alignment horizontal="left" vertical="top" wrapText="1"/>
      <protection locked="0"/>
    </xf>
    <xf numFmtId="0" fontId="45" fillId="5" borderId="12" xfId="7" applyFont="1" applyFill="1" applyBorder="1" applyAlignment="1" applyProtection="1">
      <alignment horizontal="left" vertical="top"/>
      <protection hidden="1"/>
    </xf>
    <xf numFmtId="0" fontId="7" fillId="5" borderId="0" xfId="7" applyFont="1" applyFill="1" applyAlignment="1" applyProtection="1">
      <alignment horizontal="right" vertical="top" wrapText="1"/>
      <protection hidden="1"/>
    </xf>
    <xf numFmtId="0" fontId="48" fillId="5" borderId="0" xfId="7" applyFont="1" applyFill="1" applyAlignment="1" applyProtection="1">
      <alignment horizontal="left" vertical="top" wrapText="1"/>
      <protection locked="0"/>
    </xf>
    <xf numFmtId="0" fontId="45" fillId="9" borderId="12" xfId="7" applyFont="1" applyFill="1" applyBorder="1" applyAlignment="1" applyProtection="1">
      <alignment horizontal="left" vertical="top"/>
      <protection hidden="1"/>
    </xf>
    <xf numFmtId="0" fontId="8" fillId="0" borderId="0" xfId="7" applyFont="1" applyAlignment="1" applyProtection="1">
      <alignment horizontal="right" vertical="top" wrapText="1"/>
      <protection hidden="1"/>
    </xf>
    <xf numFmtId="0" fontId="47" fillId="5" borderId="0" xfId="7" applyFont="1" applyFill="1" applyAlignment="1" applyProtection="1">
      <alignment horizontal="left" vertical="top" wrapText="1"/>
      <protection locked="0"/>
    </xf>
    <xf numFmtId="0" fontId="45" fillId="16" borderId="42" xfId="7" applyFont="1" applyFill="1" applyBorder="1" applyAlignment="1" applyProtection="1">
      <alignment horizontal="left" vertical="top"/>
      <protection hidden="1"/>
    </xf>
    <xf numFmtId="0" fontId="7" fillId="16" borderId="0" xfId="7" applyFont="1" applyFill="1" applyAlignment="1" applyProtection="1">
      <alignment horizontal="right" vertical="top" wrapText="1"/>
      <protection hidden="1"/>
    </xf>
    <xf numFmtId="0" fontId="47" fillId="16" borderId="0" xfId="7" applyFont="1" applyFill="1" applyAlignment="1" applyProtection="1">
      <alignment horizontal="left" vertical="top" wrapText="1"/>
      <protection locked="0"/>
    </xf>
    <xf numFmtId="0" fontId="45" fillId="16" borderId="12" xfId="7" applyFont="1" applyFill="1" applyBorder="1" applyAlignment="1" applyProtection="1">
      <alignment horizontal="left" vertical="top"/>
      <protection hidden="1"/>
    </xf>
    <xf numFmtId="0" fontId="47" fillId="16" borderId="17" xfId="7" applyFont="1" applyFill="1" applyBorder="1" applyAlignment="1" applyProtection="1">
      <alignment horizontal="left" vertical="top" wrapText="1"/>
      <protection locked="0"/>
    </xf>
    <xf numFmtId="0" fontId="48" fillId="14" borderId="0" xfId="8" applyFont="1" applyFill="1" applyAlignment="1" applyProtection="1">
      <alignment horizontal="left" vertical="top" wrapText="1"/>
      <protection locked="0"/>
    </xf>
    <xf numFmtId="0" fontId="48" fillId="0" borderId="17" xfId="8" applyFont="1" applyBorder="1" applyAlignment="1" applyProtection="1">
      <alignment horizontal="left" vertical="top" wrapText="1"/>
      <protection locked="0"/>
    </xf>
    <xf numFmtId="0" fontId="7" fillId="0" borderId="0" xfId="7" applyFont="1" applyAlignment="1" applyProtection="1">
      <alignment horizontal="right" vertical="top" wrapText="1"/>
      <protection hidden="1"/>
    </xf>
    <xf numFmtId="0" fontId="48" fillId="0" borderId="0" xfId="7" applyFont="1" applyAlignment="1" applyProtection="1">
      <alignment horizontal="left" vertical="top" wrapText="1"/>
      <protection hidden="1"/>
    </xf>
    <xf numFmtId="0" fontId="45" fillId="9" borderId="43" xfId="7" applyFont="1" applyFill="1" applyBorder="1" applyAlignment="1" applyProtection="1">
      <alignment horizontal="left" vertical="top"/>
      <protection hidden="1"/>
    </xf>
    <xf numFmtId="0" fontId="61" fillId="9" borderId="0" xfId="7" applyFont="1" applyFill="1" applyAlignment="1" applyProtection="1">
      <alignment horizontal="left" vertical="top" wrapText="1"/>
      <protection hidden="1"/>
    </xf>
    <xf numFmtId="0" fontId="45" fillId="9" borderId="44" xfId="7" applyFont="1" applyFill="1" applyBorder="1" applyAlignment="1" applyProtection="1">
      <alignment horizontal="left" vertical="top"/>
      <protection hidden="1"/>
    </xf>
    <xf numFmtId="0" fontId="47" fillId="0" borderId="17" xfId="7" applyFont="1" applyBorder="1" applyAlignment="1" applyProtection="1">
      <alignment horizontal="left" vertical="top" wrapText="1"/>
      <protection locked="0"/>
    </xf>
    <xf numFmtId="0" fontId="45" fillId="5" borderId="43" xfId="7" applyFont="1" applyFill="1" applyBorder="1" applyAlignment="1" applyProtection="1">
      <alignment horizontal="left" vertical="top"/>
      <protection hidden="1"/>
    </xf>
    <xf numFmtId="0" fontId="60" fillId="9" borderId="0" xfId="7" applyFont="1" applyFill="1" applyAlignment="1" applyProtection="1">
      <alignment horizontal="left" vertical="top" wrapText="1"/>
      <protection hidden="1"/>
    </xf>
    <xf numFmtId="0" fontId="48" fillId="16" borderId="0" xfId="7" applyFont="1" applyFill="1" applyAlignment="1" applyProtection="1">
      <alignment horizontal="left" vertical="top" wrapText="1"/>
      <protection locked="0"/>
    </xf>
    <xf numFmtId="0" fontId="47" fillId="14" borderId="0" xfId="8" applyFont="1" applyFill="1" applyAlignment="1" applyProtection="1">
      <alignment horizontal="left" vertical="top" wrapText="1"/>
      <protection locked="0"/>
    </xf>
    <xf numFmtId="0" fontId="45" fillId="13" borderId="12" xfId="7" applyFont="1" applyFill="1" applyBorder="1" applyAlignment="1" applyProtection="1">
      <alignment horizontal="left" vertical="top"/>
      <protection hidden="1"/>
    </xf>
    <xf numFmtId="0" fontId="47" fillId="9" borderId="17" xfId="7" applyFont="1" applyFill="1" applyBorder="1" applyAlignment="1" applyProtection="1">
      <alignment horizontal="left" vertical="top" wrapText="1"/>
      <protection locked="0"/>
    </xf>
    <xf numFmtId="0" fontId="48" fillId="14" borderId="17" xfId="8" applyFont="1" applyFill="1" applyBorder="1" applyAlignment="1" applyProtection="1">
      <alignment horizontal="left" vertical="top" wrapText="1"/>
      <protection locked="0"/>
    </xf>
    <xf numFmtId="0" fontId="8" fillId="13" borderId="0" xfId="7" applyFont="1" applyFill="1" applyAlignment="1" applyProtection="1">
      <alignment horizontal="right" vertical="top" wrapText="1"/>
      <protection hidden="1"/>
    </xf>
    <xf numFmtId="0" fontId="8" fillId="9" borderId="0" xfId="7" applyFont="1" applyFill="1" applyAlignment="1" applyProtection="1">
      <alignment horizontal="right" vertical="top" wrapText="1"/>
      <protection hidden="1"/>
    </xf>
    <xf numFmtId="0" fontId="8" fillId="14" borderId="0" xfId="8" applyFont="1" applyFill="1" applyAlignment="1" applyProtection="1">
      <alignment horizontal="right" vertical="top" wrapText="1"/>
      <protection hidden="1"/>
    </xf>
    <xf numFmtId="0" fontId="62" fillId="14" borderId="0" xfId="8" applyFont="1" applyFill="1" applyAlignment="1" applyProtection="1">
      <alignment horizontal="left" vertical="top" wrapText="1"/>
      <protection locked="0"/>
    </xf>
    <xf numFmtId="0" fontId="45" fillId="13" borderId="43" xfId="7" applyFont="1" applyFill="1" applyBorder="1" applyAlignment="1" applyProtection="1">
      <alignment horizontal="left" vertical="top"/>
      <protection hidden="1"/>
    </xf>
    <xf numFmtId="0" fontId="8" fillId="16" borderId="0" xfId="7" applyFont="1" applyFill="1" applyAlignment="1" applyProtection="1">
      <alignment horizontal="right" vertical="top" wrapText="1"/>
      <protection hidden="1"/>
    </xf>
    <xf numFmtId="0" fontId="48" fillId="9" borderId="17" xfId="8" applyFont="1" applyFill="1" applyBorder="1" applyAlignment="1" applyProtection="1">
      <alignment horizontal="left" vertical="top" wrapText="1"/>
      <protection locked="0"/>
    </xf>
    <xf numFmtId="0" fontId="48" fillId="0" borderId="0" xfId="8" applyFont="1" applyAlignment="1">
      <alignment horizontal="left" vertical="top" wrapText="1"/>
    </xf>
    <xf numFmtId="0" fontId="47" fillId="0" borderId="0" xfId="7" applyFont="1" applyAlignment="1">
      <alignment horizontal="left" vertical="top" wrapText="1"/>
    </xf>
    <xf numFmtId="0" fontId="7" fillId="5" borderId="39" xfId="7" applyFont="1" applyFill="1" applyBorder="1" applyAlignment="1" applyProtection="1">
      <alignment horizontal="right" vertical="top" wrapText="1"/>
      <protection hidden="1"/>
    </xf>
    <xf numFmtId="0" fontId="47" fillId="5" borderId="16" xfId="7" applyFont="1" applyFill="1" applyBorder="1" applyAlignment="1" applyProtection="1">
      <alignment horizontal="left" vertical="top" wrapText="1"/>
      <protection locked="0"/>
    </xf>
    <xf numFmtId="0" fontId="48" fillId="5" borderId="16" xfId="8" applyFont="1" applyFill="1" applyBorder="1" applyAlignment="1" applyProtection="1">
      <alignment horizontal="left" vertical="top" wrapText="1"/>
      <protection locked="0"/>
    </xf>
    <xf numFmtId="0" fontId="7" fillId="13" borderId="0" xfId="7" applyFont="1" applyFill="1" applyAlignment="1" applyProtection="1">
      <alignment horizontal="right" vertical="top" wrapText="1"/>
      <protection hidden="1"/>
    </xf>
    <xf numFmtId="0" fontId="7" fillId="0" borderId="0" xfId="7" quotePrefix="1" applyFont="1" applyAlignment="1" applyProtection="1">
      <alignment horizontal="right" vertical="top" wrapText="1"/>
      <protection hidden="1"/>
    </xf>
    <xf numFmtId="0" fontId="45" fillId="5" borderId="44" xfId="7" applyFont="1" applyFill="1" applyBorder="1" applyAlignment="1" applyProtection="1">
      <alignment horizontal="left" vertical="top"/>
      <protection hidden="1"/>
    </xf>
    <xf numFmtId="0" fontId="47" fillId="5" borderId="17" xfId="7" applyFont="1" applyFill="1" applyBorder="1" applyAlignment="1" applyProtection="1">
      <alignment horizontal="left" vertical="top" wrapText="1"/>
      <protection locked="0"/>
    </xf>
    <xf numFmtId="0" fontId="45" fillId="14" borderId="13" xfId="8" applyFont="1" applyFill="1" applyBorder="1" applyAlignment="1" applyProtection="1">
      <alignment horizontal="left" vertical="top"/>
      <protection hidden="1"/>
    </xf>
    <xf numFmtId="0" fontId="45" fillId="9" borderId="127" xfId="8" applyFont="1" applyFill="1" applyBorder="1" applyAlignment="1" applyProtection="1">
      <alignment horizontal="left" vertical="top"/>
      <protection hidden="1"/>
    </xf>
    <xf numFmtId="0" fontId="48" fillId="5" borderId="17" xfId="8" applyFont="1" applyFill="1" applyBorder="1" applyAlignment="1" applyProtection="1">
      <alignment horizontal="left" vertical="top" wrapText="1"/>
      <protection locked="0"/>
    </xf>
    <xf numFmtId="0" fontId="45" fillId="9" borderId="128" xfId="8" applyFont="1" applyFill="1" applyBorder="1" applyAlignment="1" applyProtection="1">
      <alignment horizontal="left" vertical="top"/>
      <protection hidden="1"/>
    </xf>
    <xf numFmtId="0" fontId="45" fillId="16" borderId="13" xfId="7" applyFont="1" applyFill="1" applyBorder="1" applyAlignment="1" applyProtection="1">
      <alignment horizontal="left" vertical="top"/>
      <protection hidden="1"/>
    </xf>
    <xf numFmtId="0" fontId="5" fillId="9" borderId="2" xfId="7" applyFont="1" applyFill="1" applyBorder="1" applyAlignment="1">
      <alignment horizontal="left" vertical="top" wrapText="1"/>
    </xf>
    <xf numFmtId="0" fontId="45" fillId="9" borderId="13" xfId="7" applyFont="1" applyFill="1" applyBorder="1" applyAlignment="1" applyProtection="1">
      <alignment horizontal="left" vertical="top"/>
      <protection hidden="1"/>
    </xf>
    <xf numFmtId="0" fontId="45" fillId="9" borderId="129" xfId="8" applyFont="1" applyFill="1" applyBorder="1" applyAlignment="1" applyProtection="1">
      <alignment horizontal="left" vertical="top"/>
      <protection hidden="1"/>
    </xf>
    <xf numFmtId="0" fontId="45" fillId="9" borderId="1" xfId="8" applyFont="1" applyFill="1" applyBorder="1" applyAlignment="1" applyProtection="1">
      <alignment horizontal="left" vertical="top"/>
      <protection hidden="1"/>
    </xf>
    <xf numFmtId="0" fontId="45" fillId="9" borderId="3" xfId="8" applyFont="1" applyFill="1" applyBorder="1" applyAlignment="1">
      <alignment horizontal="left" vertical="top" wrapText="1"/>
    </xf>
    <xf numFmtId="0" fontId="5" fillId="9" borderId="5" xfId="7" applyFont="1" applyFill="1" applyBorder="1" applyAlignment="1" applyProtection="1">
      <alignment horizontal="left" vertical="top"/>
      <protection hidden="1"/>
    </xf>
    <xf numFmtId="0" fontId="5" fillId="9" borderId="6" xfId="7" applyFont="1" applyFill="1" applyBorder="1" applyAlignment="1">
      <alignment horizontal="left" vertical="top" wrapText="1"/>
    </xf>
    <xf numFmtId="0" fontId="48" fillId="0" borderId="6" xfId="7" applyFont="1" applyBorder="1" applyAlignment="1" applyProtection="1">
      <alignment horizontal="left" vertical="top" wrapText="1"/>
      <protection locked="0"/>
    </xf>
    <xf numFmtId="0" fontId="5" fillId="9" borderId="1" xfId="7" applyFont="1" applyFill="1" applyBorder="1" applyAlignment="1" applyProtection="1">
      <alignment horizontal="left" vertical="top"/>
      <protection hidden="1"/>
    </xf>
    <xf numFmtId="0" fontId="19" fillId="9" borderId="2" xfId="7" applyFont="1" applyFill="1" applyBorder="1" applyAlignment="1">
      <alignment horizontal="left"/>
    </xf>
    <xf numFmtId="0" fontId="5" fillId="9" borderId="3" xfId="7" applyFont="1" applyFill="1" applyBorder="1" applyAlignment="1">
      <alignment horizontal="left" vertical="top" wrapText="1"/>
    </xf>
    <xf numFmtId="0" fontId="8" fillId="0" borderId="18" xfId="7" applyFont="1" applyBorder="1" applyAlignment="1" applyProtection="1">
      <alignment horizontal="right" vertical="top" wrapText="1"/>
      <protection hidden="1"/>
    </xf>
    <xf numFmtId="0" fontId="45" fillId="9" borderId="45" xfId="7" applyFont="1" applyFill="1" applyBorder="1" applyAlignment="1" applyProtection="1">
      <alignment horizontal="left" vertical="top"/>
      <protection hidden="1"/>
    </xf>
    <xf numFmtId="0" fontId="47" fillId="0" borderId="18" xfId="7" applyFont="1" applyBorder="1" applyAlignment="1" applyProtection="1">
      <alignment horizontal="left" vertical="top" wrapText="1"/>
      <protection locked="0"/>
    </xf>
    <xf numFmtId="0" fontId="19" fillId="9" borderId="0" xfId="8" applyFont="1" applyFill="1" applyAlignment="1">
      <alignment horizontal="left"/>
    </xf>
    <xf numFmtId="0" fontId="4" fillId="9" borderId="0" xfId="7" applyFont="1" applyFill="1" applyAlignment="1">
      <alignment horizontal="left" vertical="top"/>
    </xf>
    <xf numFmtId="0" fontId="5" fillId="9" borderId="4" xfId="7" applyFont="1" applyFill="1" applyBorder="1" applyAlignment="1" applyProtection="1">
      <alignment horizontal="left" vertical="top"/>
      <protection hidden="1"/>
    </xf>
    <xf numFmtId="0" fontId="6" fillId="9" borderId="3" xfId="7" applyFont="1" applyFill="1" applyBorder="1" applyAlignment="1" applyProtection="1">
      <alignment horizontal="left" vertical="top" wrapText="1"/>
      <protection hidden="1"/>
    </xf>
    <xf numFmtId="0" fontId="7" fillId="0" borderId="18" xfId="7" applyFont="1" applyBorder="1" applyAlignment="1" applyProtection="1">
      <alignment horizontal="right" vertical="top" wrapText="1"/>
      <protection hidden="1"/>
    </xf>
    <xf numFmtId="0" fontId="48" fillId="0" borderId="18" xfId="7" applyFont="1" applyBorder="1" applyAlignment="1" applyProtection="1">
      <alignment horizontal="left" vertical="top" wrapText="1"/>
      <protection locked="0"/>
    </xf>
    <xf numFmtId="0" fontId="7" fillId="9" borderId="2" xfId="7" applyFont="1" applyFill="1" applyBorder="1" applyAlignment="1" applyProtection="1">
      <alignment horizontal="right" vertical="top" wrapText="1"/>
      <protection hidden="1"/>
    </xf>
    <xf numFmtId="0" fontId="6" fillId="9" borderId="3" xfId="7" applyFont="1" applyFill="1" applyBorder="1" applyAlignment="1" applyProtection="1">
      <alignment horizontal="right" vertical="top"/>
      <protection hidden="1"/>
    </xf>
    <xf numFmtId="0" fontId="7" fillId="5" borderId="40" xfId="7" applyFont="1" applyFill="1" applyBorder="1" applyAlignment="1" applyProtection="1">
      <alignment horizontal="right" vertical="top" wrapText="1"/>
      <protection hidden="1"/>
    </xf>
    <xf numFmtId="0" fontId="47" fillId="0" borderId="40" xfId="7" applyFont="1" applyBorder="1" applyAlignment="1" applyProtection="1">
      <alignment horizontal="left" vertical="top" wrapText="1"/>
      <protection locked="0"/>
    </xf>
    <xf numFmtId="0" fontId="45" fillId="9" borderId="46" xfId="7" applyFont="1" applyFill="1" applyBorder="1" applyAlignment="1" applyProtection="1">
      <alignment horizontal="left" vertical="top"/>
      <protection hidden="1"/>
    </xf>
    <xf numFmtId="0" fontId="8" fillId="0" borderId="18" xfId="7" quotePrefix="1" applyFont="1" applyBorder="1" applyAlignment="1" applyProtection="1">
      <alignment horizontal="right" vertical="top" wrapText="1"/>
      <protection hidden="1"/>
    </xf>
    <xf numFmtId="0" fontId="47" fillId="0" borderId="17" xfId="7" applyFont="1" applyBorder="1" applyAlignment="1">
      <alignment horizontal="left" vertical="top" wrapText="1"/>
    </xf>
    <xf numFmtId="0" fontId="45" fillId="9" borderId="130" xfId="8" applyFont="1" applyFill="1" applyBorder="1" applyAlignment="1" applyProtection="1">
      <alignment horizontal="left" vertical="top"/>
      <protection hidden="1"/>
    </xf>
    <xf numFmtId="0" fontId="44" fillId="9" borderId="15" xfId="7" applyFont="1" applyFill="1" applyBorder="1" applyAlignment="1" applyProtection="1">
      <alignment horizontal="left" wrapText="1"/>
      <protection hidden="1"/>
    </xf>
    <xf numFmtId="0" fontId="44" fillId="9" borderId="14" xfId="7" applyFont="1" applyFill="1" applyBorder="1" applyAlignment="1" applyProtection="1">
      <alignment horizontal="left"/>
      <protection hidden="1"/>
    </xf>
    <xf numFmtId="0" fontId="44" fillId="9" borderId="14" xfId="7" applyFont="1" applyFill="1" applyBorder="1" applyAlignment="1" applyProtection="1">
      <alignment horizontal="right" wrapText="1"/>
      <protection hidden="1"/>
    </xf>
    <xf numFmtId="0" fontId="44" fillId="9" borderId="14" xfId="7" applyFont="1" applyFill="1" applyBorder="1" applyAlignment="1" applyProtection="1">
      <alignment horizontal="left" wrapText="1"/>
      <protection hidden="1"/>
    </xf>
    <xf numFmtId="0" fontId="44" fillId="9" borderId="47" xfId="7" applyFont="1" applyFill="1" applyBorder="1" applyAlignment="1" applyProtection="1">
      <alignment horizontal="left"/>
      <protection hidden="1"/>
    </xf>
    <xf numFmtId="0" fontId="44" fillId="9" borderId="15" xfId="7" applyFont="1" applyFill="1" applyBorder="1" applyAlignment="1" applyProtection="1">
      <alignment horizontal="right" wrapText="1"/>
      <protection hidden="1"/>
    </xf>
    <xf numFmtId="0" fontId="44" fillId="9" borderId="15" xfId="7" applyFont="1" applyFill="1" applyBorder="1" applyAlignment="1" applyProtection="1">
      <alignment horizontal="left"/>
      <protection hidden="1"/>
    </xf>
    <xf numFmtId="0" fontId="44" fillId="9" borderId="14" xfId="7" applyFont="1" applyFill="1" applyBorder="1" applyAlignment="1" applyProtection="1">
      <alignment horizontal="right"/>
      <protection hidden="1"/>
    </xf>
    <xf numFmtId="0" fontId="44" fillId="9" borderId="15" xfId="7" applyFont="1" applyFill="1" applyBorder="1" applyAlignment="1" applyProtection="1">
      <alignment horizontal="right"/>
      <protection hidden="1"/>
    </xf>
    <xf numFmtId="0" fontId="44" fillId="9" borderId="19" xfId="7" applyFont="1" applyFill="1" applyBorder="1" applyAlignment="1" applyProtection="1">
      <alignment horizontal="right"/>
      <protection hidden="1"/>
    </xf>
    <xf numFmtId="0" fontId="29" fillId="9" borderId="14" xfId="7" applyFont="1" applyFill="1" applyBorder="1" applyAlignment="1" applyProtection="1">
      <alignment horizontal="right" wrapText="1"/>
      <protection hidden="1"/>
    </xf>
    <xf numFmtId="0" fontId="45" fillId="3" borderId="48" xfId="7" applyFont="1" applyFill="1" applyBorder="1" applyAlignment="1" applyProtection="1">
      <alignment horizontal="left"/>
      <protection hidden="1"/>
    </xf>
    <xf numFmtId="0" fontId="5" fillId="3" borderId="29" xfId="7" applyFont="1" applyFill="1" applyBorder="1" applyAlignment="1">
      <alignment horizontal="right"/>
    </xf>
    <xf numFmtId="0" fontId="45" fillId="3" borderId="29" xfId="7" applyFont="1" applyFill="1" applyBorder="1" applyAlignment="1">
      <alignment horizontal="left"/>
    </xf>
    <xf numFmtId="0" fontId="45" fillId="3" borderId="41" xfId="7" applyFont="1" applyFill="1" applyBorder="1" applyAlignment="1" applyProtection="1">
      <alignment horizontal="left"/>
      <protection hidden="1"/>
    </xf>
    <xf numFmtId="0" fontId="45" fillId="3" borderId="32" xfId="7" applyFont="1" applyFill="1" applyBorder="1" applyAlignment="1">
      <alignment horizontal="right"/>
    </xf>
    <xf numFmtId="0" fontId="45" fillId="3" borderId="32" xfId="7" applyFont="1" applyFill="1" applyBorder="1" applyAlignment="1">
      <alignment horizontal="left"/>
    </xf>
    <xf numFmtId="0" fontId="45" fillId="3" borderId="49" xfId="7" applyFont="1" applyFill="1" applyBorder="1" applyAlignment="1">
      <alignment horizontal="left"/>
    </xf>
    <xf numFmtId="0" fontId="45" fillId="3" borderId="50" xfId="7" applyFont="1" applyFill="1" applyBorder="1" applyAlignment="1">
      <alignment horizontal="left"/>
    </xf>
    <xf numFmtId="0" fontId="5" fillId="3" borderId="30" xfId="7" applyFont="1" applyFill="1" applyBorder="1" applyAlignment="1">
      <alignment horizontal="right"/>
    </xf>
    <xf numFmtId="0" fontId="45" fillId="3" borderId="30" xfId="7" applyFont="1" applyFill="1" applyBorder="1" applyAlignment="1">
      <alignment horizontal="left"/>
    </xf>
    <xf numFmtId="0" fontId="45" fillId="3" borderId="30" xfId="7" applyFont="1" applyFill="1" applyBorder="1" applyAlignment="1">
      <alignment horizontal="right"/>
    </xf>
    <xf numFmtId="0" fontId="45" fillId="3" borderId="51" xfId="7" applyFont="1" applyFill="1" applyBorder="1" applyAlignment="1">
      <alignment horizontal="left"/>
    </xf>
    <xf numFmtId="0" fontId="45" fillId="3" borderId="50" xfId="7" applyFont="1" applyFill="1" applyBorder="1" applyAlignment="1" applyProtection="1">
      <alignment horizontal="left"/>
      <protection hidden="1"/>
    </xf>
    <xf numFmtId="0" fontId="45" fillId="11" borderId="52" xfId="7" applyFont="1" applyFill="1" applyBorder="1" applyAlignment="1" applyProtection="1">
      <alignment horizontal="left"/>
      <protection hidden="1"/>
    </xf>
    <xf numFmtId="0" fontId="45" fillId="11" borderId="14" xfId="7" applyFont="1" applyFill="1" applyBorder="1" applyAlignment="1">
      <alignment horizontal="left"/>
    </xf>
    <xf numFmtId="0" fontId="45" fillId="11" borderId="14" xfId="7" applyFont="1" applyFill="1" applyBorder="1" applyAlignment="1">
      <alignment horizontal="right"/>
    </xf>
    <xf numFmtId="0" fontId="45" fillId="11" borderId="33" xfId="7" applyFont="1" applyFill="1" applyBorder="1" applyAlignment="1">
      <alignment horizontal="right"/>
    </xf>
    <xf numFmtId="0" fontId="45" fillId="11" borderId="53" xfId="7" applyFont="1" applyFill="1" applyBorder="1" applyAlignment="1">
      <alignment horizontal="right"/>
    </xf>
    <xf numFmtId="17" fontId="53" fillId="7" borderId="131" xfId="11" applyNumberFormat="1" applyFont="1" applyFill="1" applyBorder="1" applyAlignment="1" applyProtection="1">
      <alignment horizontal="left"/>
      <protection hidden="1"/>
    </xf>
    <xf numFmtId="17" fontId="53" fillId="7" borderId="132" xfId="11" applyNumberFormat="1" applyFont="1" applyFill="1" applyBorder="1" applyAlignment="1" applyProtection="1">
      <alignment horizontal="left"/>
      <protection hidden="1"/>
    </xf>
    <xf numFmtId="0" fontId="50" fillId="5" borderId="133" xfId="13" applyFont="1" applyFill="1" applyBorder="1" applyAlignment="1" applyProtection="1">
      <alignment vertical="top" wrapText="1"/>
      <protection locked="0"/>
    </xf>
    <xf numFmtId="0" fontId="50" fillId="0" borderId="134" xfId="13" applyFont="1" applyBorder="1" applyAlignment="1" applyProtection="1">
      <alignment vertical="top" wrapText="1"/>
      <protection locked="0"/>
    </xf>
    <xf numFmtId="0" fontId="50" fillId="5" borderId="134" xfId="13" applyFont="1" applyFill="1" applyBorder="1" applyAlignment="1" applyProtection="1">
      <alignment vertical="top" wrapText="1"/>
      <protection locked="0"/>
    </xf>
    <xf numFmtId="0" fontId="50" fillId="5" borderId="135" xfId="13" applyFont="1" applyFill="1" applyBorder="1" applyAlignment="1" applyProtection="1">
      <alignment vertical="top" wrapText="1"/>
      <protection locked="0"/>
    </xf>
    <xf numFmtId="0" fontId="50" fillId="0" borderId="136" xfId="13" applyFont="1" applyBorder="1" applyAlignment="1" applyProtection="1">
      <alignment vertical="top" wrapText="1"/>
      <protection locked="0"/>
    </xf>
    <xf numFmtId="0" fontId="50" fillId="5" borderId="137" xfId="13" applyFont="1" applyFill="1" applyBorder="1" applyAlignment="1" applyProtection="1">
      <alignment vertical="top" wrapText="1"/>
      <protection locked="0"/>
    </xf>
    <xf numFmtId="0" fontId="50" fillId="0" borderId="138" xfId="13" applyFont="1" applyBorder="1" applyAlignment="1" applyProtection="1">
      <alignment vertical="top" wrapText="1"/>
      <protection locked="0"/>
    </xf>
    <xf numFmtId="0" fontId="63" fillId="0" borderId="0" xfId="4" quotePrefix="1" applyFont="1" applyBorder="1" applyAlignment="1" applyProtection="1">
      <alignment horizontal="right" vertical="top" wrapText="1"/>
      <protection hidden="1"/>
    </xf>
    <xf numFmtId="0" fontId="63" fillId="13" borderId="0" xfId="4" quotePrefix="1" applyFont="1" applyFill="1" applyBorder="1" applyAlignment="1" applyProtection="1">
      <alignment horizontal="right" vertical="top" wrapText="1"/>
      <protection hidden="1"/>
    </xf>
    <xf numFmtId="0" fontId="63" fillId="5" borderId="0" xfId="4" quotePrefix="1" applyFont="1" applyFill="1" applyBorder="1" applyAlignment="1" applyProtection="1">
      <alignment horizontal="right" vertical="top" wrapText="1"/>
      <protection hidden="1"/>
    </xf>
    <xf numFmtId="0" fontId="63" fillId="0" borderId="0" xfId="4" quotePrefix="1" applyFont="1" applyFill="1" applyBorder="1" applyAlignment="1" applyProtection="1">
      <alignment horizontal="right" vertical="top" wrapText="1"/>
      <protection hidden="1"/>
    </xf>
    <xf numFmtId="0" fontId="63" fillId="9" borderId="0" xfId="4" quotePrefix="1" applyFont="1" applyFill="1" applyBorder="1" applyAlignment="1" applyProtection="1">
      <alignment horizontal="right" vertical="top" wrapText="1"/>
      <protection hidden="1"/>
    </xf>
    <xf numFmtId="0" fontId="45" fillId="17" borderId="12" xfId="8" applyFont="1" applyFill="1" applyBorder="1" applyAlignment="1" applyProtection="1">
      <alignment horizontal="left" vertical="top"/>
      <protection hidden="1"/>
    </xf>
    <xf numFmtId="0" fontId="7" fillId="17" borderId="0" xfId="8" applyFont="1" applyFill="1" applyAlignment="1" applyProtection="1">
      <alignment horizontal="right" vertical="top" wrapText="1"/>
      <protection hidden="1"/>
    </xf>
    <xf numFmtId="0" fontId="48" fillId="17" borderId="0" xfId="8" applyFont="1" applyFill="1" applyAlignment="1" applyProtection="1">
      <alignment horizontal="left" vertical="top" wrapText="1"/>
      <protection locked="0"/>
    </xf>
    <xf numFmtId="0" fontId="32" fillId="0" borderId="0" xfId="8" quotePrefix="1" applyFont="1" applyAlignment="1" applyProtection="1">
      <alignment horizontal="right" vertical="top" wrapText="1"/>
      <protection hidden="1"/>
    </xf>
    <xf numFmtId="0" fontId="9" fillId="13" borderId="0" xfId="8" quotePrefix="1" applyFont="1" applyFill="1" applyAlignment="1" applyProtection="1">
      <alignment horizontal="right" vertical="top" wrapText="1"/>
      <protection hidden="1"/>
    </xf>
    <xf numFmtId="0" fontId="9" fillId="0" borderId="0" xfId="8" quotePrefix="1" applyFont="1" applyAlignment="1" applyProtection="1">
      <alignment horizontal="right" vertical="top" wrapText="1"/>
      <protection hidden="1"/>
    </xf>
    <xf numFmtId="0" fontId="47" fillId="17" borderId="0" xfId="8" applyFont="1" applyFill="1" applyAlignment="1" applyProtection="1">
      <alignment horizontal="left" vertical="top" wrapText="1"/>
      <protection locked="0"/>
    </xf>
    <xf numFmtId="0" fontId="48" fillId="17" borderId="17" xfId="8" applyFont="1" applyFill="1" applyBorder="1" applyAlignment="1" applyProtection="1">
      <alignment horizontal="left" vertical="top" wrapText="1"/>
      <protection locked="0"/>
    </xf>
    <xf numFmtId="0" fontId="62" fillId="17" borderId="0" xfId="8" applyFont="1" applyFill="1" applyAlignment="1" applyProtection="1">
      <alignment horizontal="left" vertical="top" wrapText="1"/>
      <protection locked="0"/>
    </xf>
    <xf numFmtId="0" fontId="8" fillId="17" borderId="0" xfId="8" applyFont="1" applyFill="1" applyAlignment="1" applyProtection="1">
      <alignment horizontal="right" vertical="top" wrapText="1"/>
      <protection hidden="1"/>
    </xf>
    <xf numFmtId="0" fontId="7" fillId="13" borderId="11" xfId="8" applyFont="1" applyFill="1" applyBorder="1" applyAlignment="1" applyProtection="1">
      <alignment horizontal="right" vertical="top" wrapText="1"/>
      <protection hidden="1"/>
    </xf>
    <xf numFmtId="0" fontId="45" fillId="17" borderId="13" xfId="8" applyFont="1" applyFill="1" applyBorder="1" applyAlignment="1" applyProtection="1">
      <alignment horizontal="left" vertical="top"/>
      <protection hidden="1"/>
    </xf>
    <xf numFmtId="0" fontId="29" fillId="9" borderId="15" xfId="8" applyFont="1" applyFill="1" applyBorder="1" applyAlignment="1" applyProtection="1">
      <alignment horizontal="right" wrapText="1"/>
      <protection hidden="1"/>
    </xf>
    <xf numFmtId="0" fontId="31" fillId="7" borderId="54" xfId="7" applyFont="1" applyFill="1" applyBorder="1" applyAlignment="1" applyProtection="1">
      <alignment horizontal="center"/>
      <protection hidden="1"/>
    </xf>
    <xf numFmtId="0" fontId="27" fillId="7" borderId="66" xfId="8" applyFont="1" applyFill="1" applyBorder="1" applyAlignment="1" applyProtection="1">
      <alignment horizontal="center"/>
      <protection hidden="1"/>
    </xf>
    <xf numFmtId="0" fontId="27" fillId="7" borderId="54" xfId="8" applyFont="1" applyFill="1" applyBorder="1" applyAlignment="1" applyProtection="1">
      <alignment horizontal="center"/>
      <protection hidden="1"/>
    </xf>
    <xf numFmtId="0" fontId="45" fillId="11" borderId="52" xfId="8" applyFont="1" applyFill="1" applyBorder="1" applyAlignment="1" applyProtection="1">
      <alignment horizontal="left"/>
      <protection hidden="1"/>
    </xf>
    <xf numFmtId="0" fontId="45" fillId="11" borderId="33" xfId="8" applyFont="1" applyFill="1" applyBorder="1" applyAlignment="1">
      <alignment horizontal="right"/>
    </xf>
    <xf numFmtId="0" fontId="45" fillId="11" borderId="14" xfId="8" applyFont="1" applyFill="1" applyBorder="1" applyAlignment="1">
      <alignment horizontal="left"/>
    </xf>
    <xf numFmtId="0" fontId="45" fillId="11" borderId="14" xfId="8" applyFont="1" applyFill="1" applyBorder="1" applyAlignment="1">
      <alignment horizontal="right"/>
    </xf>
    <xf numFmtId="0" fontId="45" fillId="11" borderId="53" xfId="8" applyFont="1" applyFill="1" applyBorder="1" applyAlignment="1">
      <alignment horizontal="right"/>
    </xf>
    <xf numFmtId="0" fontId="36" fillId="0" borderId="139" xfId="13" applyFont="1" applyBorder="1" applyProtection="1">
      <protection locked="0"/>
    </xf>
    <xf numFmtId="17" fontId="53" fillId="7" borderId="140" xfId="11" applyNumberFormat="1" applyFont="1" applyFill="1" applyBorder="1" applyAlignment="1" applyProtection="1">
      <alignment horizontal="left"/>
      <protection hidden="1"/>
    </xf>
    <xf numFmtId="0" fontId="50" fillId="0" borderId="141" xfId="13" applyFont="1" applyBorder="1" applyAlignment="1" applyProtection="1">
      <alignment vertical="top" wrapText="1"/>
      <protection locked="0"/>
    </xf>
    <xf numFmtId="0" fontId="50" fillId="5" borderId="142" xfId="13" applyFont="1" applyFill="1" applyBorder="1" applyAlignment="1" applyProtection="1">
      <alignment vertical="top" wrapText="1"/>
      <protection locked="0"/>
    </xf>
    <xf numFmtId="0" fontId="50" fillId="0" borderId="143" xfId="13" applyFont="1" applyBorder="1" applyAlignment="1" applyProtection="1">
      <alignment vertical="top" wrapText="1"/>
      <protection locked="0"/>
    </xf>
    <xf numFmtId="0" fontId="50" fillId="5" borderId="143" xfId="13" applyFont="1" applyFill="1" applyBorder="1" applyAlignment="1" applyProtection="1">
      <alignment vertical="top" wrapText="1"/>
      <protection locked="0"/>
    </xf>
    <xf numFmtId="0" fontId="50" fillId="13" borderId="144" xfId="13" applyFont="1" applyFill="1" applyBorder="1" applyAlignment="1" applyProtection="1">
      <alignment vertical="top" wrapText="1"/>
      <protection locked="0"/>
    </xf>
    <xf numFmtId="0" fontId="50" fillId="5" borderId="145" xfId="13" applyFont="1" applyFill="1" applyBorder="1" applyAlignment="1" applyProtection="1">
      <alignment vertical="top" wrapText="1"/>
      <protection locked="0"/>
    </xf>
    <xf numFmtId="0" fontId="50" fillId="13" borderId="146" xfId="13" applyFont="1" applyFill="1" applyBorder="1" applyAlignment="1" applyProtection="1">
      <alignment vertical="top" wrapText="1"/>
      <protection locked="0"/>
    </xf>
    <xf numFmtId="0" fontId="50" fillId="0" borderId="23" xfId="14" applyFont="1" applyBorder="1" applyAlignment="1" applyProtection="1">
      <alignment vertical="top" wrapText="1"/>
      <protection locked="0"/>
    </xf>
    <xf numFmtId="0" fontId="47" fillId="13" borderId="0" xfId="7" applyFont="1" applyFill="1" applyAlignment="1" applyProtection="1">
      <alignment horizontal="left" vertical="top" wrapText="1"/>
      <protection locked="0"/>
    </xf>
    <xf numFmtId="17" fontId="37" fillId="9" borderId="0" xfId="18" quotePrefix="1" applyNumberFormat="1" applyFont="1" applyFill="1" applyAlignment="1" applyProtection="1">
      <alignment horizontal="left"/>
      <protection hidden="1"/>
    </xf>
    <xf numFmtId="0" fontId="64" fillId="9" borderId="37" xfId="18" applyFont="1" applyFill="1" applyBorder="1" applyAlignment="1">
      <alignment vertical="top"/>
    </xf>
    <xf numFmtId="0" fontId="36" fillId="9" borderId="23" xfId="18" applyFont="1" applyFill="1" applyBorder="1" applyProtection="1">
      <protection hidden="1"/>
    </xf>
    <xf numFmtId="0" fontId="36" fillId="9" borderId="38" xfId="18" applyFont="1" applyFill="1" applyBorder="1"/>
    <xf numFmtId="0" fontId="36" fillId="9" borderId="13" xfId="18" applyFont="1" applyFill="1" applyBorder="1" applyProtection="1">
      <protection hidden="1"/>
    </xf>
    <xf numFmtId="0" fontId="65" fillId="9" borderId="0" xfId="18" applyFont="1" applyFill="1" applyAlignment="1" applyProtection="1">
      <alignment horizontal="left"/>
      <protection hidden="1"/>
    </xf>
    <xf numFmtId="0" fontId="50" fillId="9" borderId="0" xfId="18" applyFont="1" applyFill="1" applyProtection="1">
      <protection hidden="1"/>
    </xf>
    <xf numFmtId="0" fontId="36" fillId="9" borderId="0" xfId="18" applyFont="1" applyFill="1" applyProtection="1">
      <protection hidden="1"/>
    </xf>
    <xf numFmtId="0" fontId="36" fillId="9" borderId="0" xfId="18" applyFont="1" applyFill="1" applyAlignment="1" applyProtection="1">
      <alignment horizontal="center"/>
      <protection hidden="1"/>
    </xf>
    <xf numFmtId="0" fontId="36" fillId="9" borderId="17" xfId="18" applyFont="1" applyFill="1" applyBorder="1"/>
    <xf numFmtId="0" fontId="66" fillId="9" borderId="0" xfId="9" applyFont="1" applyFill="1" applyProtection="1">
      <protection hidden="1"/>
    </xf>
    <xf numFmtId="0" fontId="36" fillId="9" borderId="0" xfId="9" applyFont="1" applyFill="1" applyProtection="1">
      <protection hidden="1"/>
    </xf>
    <xf numFmtId="0" fontId="67" fillId="9" borderId="13" xfId="18" applyFont="1" applyFill="1" applyBorder="1" applyAlignment="1">
      <alignment vertical="top"/>
    </xf>
    <xf numFmtId="0" fontId="36" fillId="9" borderId="0" xfId="18" applyFont="1" applyFill="1" applyAlignment="1" applyProtection="1">
      <alignment horizontal="right"/>
      <protection hidden="1"/>
    </xf>
    <xf numFmtId="14" fontId="36" fillId="9" borderId="0" xfId="18" applyNumberFormat="1" applyFont="1" applyFill="1" applyAlignment="1" applyProtection="1">
      <alignment horizontal="center"/>
      <protection hidden="1"/>
    </xf>
    <xf numFmtId="14" fontId="36" fillId="9" borderId="0" xfId="18" applyNumberFormat="1" applyFont="1" applyFill="1" applyProtection="1">
      <protection hidden="1"/>
    </xf>
    <xf numFmtId="165" fontId="36" fillId="9" borderId="0" xfId="6" applyNumberFormat="1" applyFont="1" applyFill="1"/>
    <xf numFmtId="0" fontId="64" fillId="9" borderId="13" xfId="18" applyFont="1" applyFill="1" applyBorder="1" applyAlignment="1">
      <alignment vertical="top"/>
    </xf>
    <xf numFmtId="0" fontId="36" fillId="9" borderId="17" xfId="18" applyFont="1" applyFill="1" applyBorder="1" applyProtection="1">
      <protection hidden="1"/>
    </xf>
    <xf numFmtId="0" fontId="68" fillId="9" borderId="0" xfId="16" applyFont="1" applyFill="1" applyProtection="1">
      <protection hidden="1"/>
    </xf>
    <xf numFmtId="0" fontId="36" fillId="9" borderId="0" xfId="16" applyFont="1" applyFill="1" applyProtection="1">
      <protection hidden="1"/>
    </xf>
    <xf numFmtId="0" fontId="69" fillId="9" borderId="0" xfId="16" applyFont="1" applyFill="1" applyProtection="1">
      <protection hidden="1"/>
    </xf>
    <xf numFmtId="0" fontId="70" fillId="9" borderId="0" xfId="19" applyFont="1" applyFill="1" applyProtection="1">
      <protection hidden="1"/>
    </xf>
    <xf numFmtId="0" fontId="36" fillId="9" borderId="0" xfId="19" applyFont="1" applyFill="1" applyProtection="1">
      <protection hidden="1"/>
    </xf>
    <xf numFmtId="0" fontId="36" fillId="9" borderId="0" xfId="17" applyFont="1" applyFill="1" applyProtection="1">
      <protection hidden="1"/>
    </xf>
    <xf numFmtId="0" fontId="36" fillId="9" borderId="0" xfId="17" quotePrefix="1" applyFont="1" applyFill="1" applyProtection="1">
      <protection hidden="1"/>
    </xf>
    <xf numFmtId="0" fontId="46" fillId="9" borderId="0" xfId="18" applyFont="1" applyFill="1" applyProtection="1">
      <protection hidden="1"/>
    </xf>
    <xf numFmtId="0" fontId="36" fillId="9" borderId="35" xfId="18" applyFont="1" applyFill="1" applyBorder="1" applyProtection="1">
      <protection hidden="1"/>
    </xf>
    <xf numFmtId="0" fontId="36" fillId="9" borderId="14" xfId="18" applyFont="1" applyFill="1" applyBorder="1" applyProtection="1">
      <protection hidden="1"/>
    </xf>
    <xf numFmtId="0" fontId="36" fillId="9" borderId="53" xfId="18" applyFont="1" applyFill="1" applyBorder="1" applyProtection="1">
      <protection hidden="1"/>
    </xf>
    <xf numFmtId="0" fontId="50" fillId="0" borderId="0" xfId="9" applyFont="1" applyAlignment="1" applyProtection="1">
      <alignment horizontal="center"/>
      <protection hidden="1"/>
    </xf>
    <xf numFmtId="0" fontId="56" fillId="0" borderId="0" xfId="18" applyFont="1" applyAlignment="1" applyProtection="1">
      <alignment horizontal="left"/>
      <protection hidden="1"/>
    </xf>
    <xf numFmtId="0" fontId="58" fillId="3" borderId="64" xfId="9" applyFont="1" applyFill="1" applyBorder="1" applyAlignment="1">
      <alignment vertical="top"/>
    </xf>
    <xf numFmtId="0" fontId="40" fillId="3" borderId="0" xfId="9" applyFont="1" applyFill="1" applyAlignment="1" applyProtection="1">
      <alignment horizontal="center" vertical="center"/>
      <protection hidden="1"/>
    </xf>
    <xf numFmtId="0" fontId="71" fillId="3" borderId="0" xfId="9" applyFont="1" applyFill="1" applyProtection="1">
      <protection hidden="1"/>
    </xf>
    <xf numFmtId="0" fontId="36" fillId="3" borderId="0" xfId="9" applyFont="1" applyFill="1" applyAlignment="1" applyProtection="1">
      <alignment horizontal="center"/>
      <protection hidden="1"/>
    </xf>
    <xf numFmtId="0" fontId="72" fillId="3" borderId="0" xfId="9" applyFont="1" applyFill="1" applyAlignment="1" applyProtection="1">
      <alignment horizontal="center"/>
      <protection hidden="1"/>
    </xf>
    <xf numFmtId="0" fontId="72" fillId="3" borderId="0" xfId="9" applyFont="1" applyFill="1" applyProtection="1">
      <protection hidden="1"/>
    </xf>
    <xf numFmtId="0" fontId="56" fillId="3" borderId="0" xfId="9" applyFont="1" applyFill="1" applyProtection="1">
      <protection hidden="1"/>
    </xf>
    <xf numFmtId="0" fontId="73" fillId="7" borderId="0" xfId="9" applyFont="1" applyFill="1" applyAlignment="1" applyProtection="1">
      <alignment horizontal="center"/>
      <protection hidden="1"/>
    </xf>
    <xf numFmtId="0" fontId="74" fillId="3" borderId="0" xfId="9" applyFont="1" applyFill="1" applyProtection="1">
      <protection hidden="1"/>
    </xf>
    <xf numFmtId="0" fontId="72" fillId="3" borderId="0" xfId="9" applyFont="1" applyFill="1" applyAlignment="1" applyProtection="1">
      <alignment horizontal="left"/>
      <protection hidden="1"/>
    </xf>
    <xf numFmtId="0" fontId="38" fillId="3" borderId="0" xfId="9" applyFont="1" applyFill="1" applyProtection="1">
      <protection hidden="1"/>
    </xf>
    <xf numFmtId="0" fontId="36" fillId="3" borderId="0" xfId="9" applyFont="1" applyFill="1" applyAlignment="1" applyProtection="1">
      <alignment horizontal="left"/>
      <protection hidden="1"/>
    </xf>
    <xf numFmtId="0" fontId="75" fillId="3" borderId="0" xfId="9" applyFont="1" applyFill="1" applyProtection="1">
      <protection hidden="1"/>
    </xf>
    <xf numFmtId="0" fontId="38" fillId="10" borderId="147" xfId="4" applyFont="1" applyFill="1" applyBorder="1" applyAlignment="1" applyProtection="1">
      <alignment horizontal="center" vertical="center"/>
      <protection hidden="1"/>
    </xf>
    <xf numFmtId="0" fontId="36" fillId="3" borderId="0" xfId="10" applyFont="1" applyFill="1" applyProtection="1">
      <protection hidden="1"/>
    </xf>
    <xf numFmtId="0" fontId="40" fillId="3" borderId="0" xfId="9" applyFont="1" applyFill="1" applyAlignment="1" applyProtection="1">
      <alignment horizontal="center"/>
      <protection hidden="1"/>
    </xf>
    <xf numFmtId="0" fontId="66" fillId="3" borderId="0" xfId="9" applyFont="1" applyFill="1" applyAlignment="1" applyProtection="1">
      <alignment horizontal="center"/>
      <protection hidden="1"/>
    </xf>
    <xf numFmtId="0" fontId="65" fillId="3" borderId="0" xfId="9" applyFont="1" applyFill="1" applyProtection="1">
      <protection hidden="1"/>
    </xf>
    <xf numFmtId="0" fontId="73" fillId="3" borderId="0" xfId="9" applyFont="1" applyFill="1" applyAlignment="1" applyProtection="1">
      <alignment horizontal="center"/>
      <protection hidden="1"/>
    </xf>
    <xf numFmtId="0" fontId="36" fillId="3" borderId="0" xfId="9" applyFont="1" applyFill="1" applyAlignment="1" applyProtection="1">
      <alignment horizontal="right"/>
      <protection hidden="1"/>
    </xf>
    <xf numFmtId="0" fontId="46" fillId="3" borderId="0" xfId="9" applyFont="1" applyFill="1" applyProtection="1">
      <protection hidden="1"/>
    </xf>
    <xf numFmtId="0" fontId="69" fillId="3" borderId="0" xfId="9" applyFont="1" applyFill="1" applyProtection="1">
      <protection hidden="1"/>
    </xf>
    <xf numFmtId="0" fontId="76" fillId="0" borderId="0" xfId="9" applyFont="1" applyAlignment="1" applyProtection="1">
      <alignment horizontal="center"/>
      <protection hidden="1"/>
    </xf>
    <xf numFmtId="0" fontId="65" fillId="3" borderId="0" xfId="9" applyFont="1" applyFill="1" applyAlignment="1" applyProtection="1">
      <alignment horizontal="left"/>
      <protection hidden="1"/>
    </xf>
    <xf numFmtId="0" fontId="40" fillId="3" borderId="0" xfId="9" applyFont="1" applyFill="1" applyAlignment="1" applyProtection="1">
      <alignment horizontal="left"/>
      <protection hidden="1"/>
    </xf>
    <xf numFmtId="0" fontId="36" fillId="3" borderId="0" xfId="9" quotePrefix="1" applyFont="1" applyFill="1" applyProtection="1">
      <protection hidden="1"/>
    </xf>
    <xf numFmtId="0" fontId="36" fillId="3" borderId="0" xfId="9" applyFont="1" applyFill="1" applyAlignment="1" applyProtection="1">
      <alignment horizontal="center" vertical="center"/>
      <protection hidden="1"/>
    </xf>
    <xf numFmtId="0" fontId="75" fillId="3" borderId="0" xfId="9" applyFont="1" applyFill="1" applyAlignment="1" applyProtection="1">
      <alignment horizontal="center"/>
      <protection hidden="1"/>
    </xf>
    <xf numFmtId="0" fontId="36" fillId="0" borderId="64" xfId="9" applyFont="1" applyBorder="1" applyProtection="1">
      <protection hidden="1"/>
    </xf>
    <xf numFmtId="0" fontId="36" fillId="0" borderId="80" xfId="9" applyFont="1" applyBorder="1" applyProtection="1">
      <protection hidden="1"/>
    </xf>
    <xf numFmtId="0" fontId="36" fillId="0" borderId="81" xfId="9" applyFont="1" applyBorder="1" applyAlignment="1" applyProtection="1">
      <alignment horizontal="center"/>
      <protection hidden="1"/>
    </xf>
    <xf numFmtId="0" fontId="36" fillId="0" borderId="81" xfId="9" applyFont="1" applyBorder="1" applyProtection="1">
      <protection hidden="1"/>
    </xf>
    <xf numFmtId="0" fontId="56" fillId="0" borderId="56" xfId="18" applyFont="1" applyBorder="1" applyAlignment="1" applyProtection="1">
      <alignment horizontal="left"/>
      <protection hidden="1"/>
    </xf>
    <xf numFmtId="20" fontId="40" fillId="0" borderId="148" xfId="13" applyNumberFormat="1" applyFont="1" applyBorder="1" applyAlignment="1" applyProtection="1">
      <alignment horizontal="left" vertical="top"/>
      <protection locked="0"/>
    </xf>
    <xf numFmtId="20" fontId="40" fillId="0" borderId="20" xfId="13" applyNumberFormat="1" applyFont="1" applyBorder="1" applyAlignment="1" applyProtection="1">
      <alignment horizontal="left" vertical="top"/>
      <protection locked="0"/>
    </xf>
    <xf numFmtId="20" fontId="40" fillId="0" borderId="149" xfId="13" applyNumberFormat="1" applyFont="1" applyBorder="1" applyAlignment="1" applyProtection="1">
      <alignment horizontal="left" vertical="top"/>
      <protection locked="0"/>
    </xf>
    <xf numFmtId="20" fontId="40" fillId="2" borderId="148" xfId="13" applyNumberFormat="1" applyFont="1" applyFill="1" applyBorder="1" applyAlignment="1" applyProtection="1">
      <alignment horizontal="left" vertical="top"/>
      <protection locked="0"/>
    </xf>
    <xf numFmtId="20" fontId="40" fillId="8" borderId="150" xfId="13" applyNumberFormat="1" applyFont="1" applyFill="1" applyBorder="1" applyAlignment="1" applyProtection="1">
      <alignment horizontal="left" vertical="top" wrapText="1"/>
      <protection locked="0"/>
    </xf>
    <xf numFmtId="20" fontId="40" fillId="0" borderId="151" xfId="13" applyNumberFormat="1" applyFont="1" applyBorder="1" applyAlignment="1" applyProtection="1">
      <alignment horizontal="left" vertical="top"/>
      <protection locked="0"/>
    </xf>
    <xf numFmtId="0" fontId="36" fillId="11" borderId="152" xfId="18" applyFont="1" applyFill="1" applyBorder="1" applyProtection="1">
      <protection hidden="1"/>
    </xf>
    <xf numFmtId="0" fontId="36" fillId="11" borderId="153" xfId="18" applyFont="1" applyFill="1" applyBorder="1" applyAlignment="1" applyProtection="1">
      <alignment horizontal="center"/>
      <protection hidden="1"/>
    </xf>
    <xf numFmtId="0" fontId="36" fillId="11" borderId="153" xfId="18" applyFont="1" applyFill="1" applyBorder="1"/>
    <xf numFmtId="0" fontId="36" fillId="11" borderId="153" xfId="18" applyFont="1" applyFill="1" applyBorder="1" applyProtection="1">
      <protection hidden="1"/>
    </xf>
    <xf numFmtId="0" fontId="36" fillId="11" borderId="154" xfId="18" applyFont="1" applyFill="1" applyBorder="1"/>
    <xf numFmtId="0" fontId="36" fillId="11" borderId="155" xfId="18" applyFont="1" applyFill="1" applyBorder="1" applyProtection="1">
      <protection hidden="1"/>
    </xf>
    <xf numFmtId="0" fontId="36" fillId="11" borderId="0" xfId="18" applyFont="1" applyFill="1" applyAlignment="1" applyProtection="1">
      <alignment horizontal="left"/>
      <protection hidden="1"/>
    </xf>
    <xf numFmtId="0" fontId="36" fillId="11" borderId="0" xfId="9" applyFont="1" applyFill="1" applyProtection="1">
      <protection hidden="1"/>
    </xf>
    <xf numFmtId="0" fontId="36" fillId="11" borderId="0" xfId="18" applyFont="1" applyFill="1" applyProtection="1">
      <protection hidden="1"/>
    </xf>
    <xf numFmtId="0" fontId="36" fillId="11" borderId="0" xfId="18" applyFont="1" applyFill="1"/>
    <xf numFmtId="0" fontId="36" fillId="11" borderId="156" xfId="18" applyFont="1" applyFill="1" applyBorder="1"/>
    <xf numFmtId="0" fontId="36" fillId="11" borderId="157" xfId="18" applyFont="1" applyFill="1" applyBorder="1" applyProtection="1">
      <protection hidden="1"/>
    </xf>
    <xf numFmtId="0" fontId="36" fillId="11" borderId="158" xfId="18" applyFont="1" applyFill="1" applyBorder="1"/>
    <xf numFmtId="0" fontId="36" fillId="11" borderId="158" xfId="18" applyFont="1" applyFill="1" applyBorder="1" applyProtection="1">
      <protection hidden="1"/>
    </xf>
    <xf numFmtId="0" fontId="36" fillId="11" borderId="159" xfId="18" applyFont="1" applyFill="1" applyBorder="1"/>
    <xf numFmtId="0" fontId="77" fillId="9" borderId="0" xfId="9" applyFont="1" applyFill="1" applyProtection="1">
      <protection hidden="1"/>
    </xf>
    <xf numFmtId="0" fontId="78" fillId="3" borderId="0" xfId="9" applyFont="1" applyFill="1" applyAlignment="1" applyProtection="1">
      <alignment horizontal="center"/>
      <protection hidden="1"/>
    </xf>
  </cellXfs>
  <cellStyles count="22">
    <cellStyle name="Hyperlink 2" xfId="1" xr:uid="{B572D0CE-BF71-41E8-9DDF-E9E7434B2078}"/>
    <cellStyle name="Hyperlink_05Feiert" xfId="2" xr:uid="{2EDADE1D-9E46-4B44-AB47-9FCB19BBB012}"/>
    <cellStyle name="Hyperlink_2001_5u7" xfId="3" xr:uid="{7C6CA32B-926B-4E11-8562-1E329BB0390C}"/>
    <cellStyle name="Link" xfId="4" builtinId="8"/>
    <cellStyle name="Prozent 2" xfId="5" xr:uid="{D962F627-4EF1-41E6-BB8A-DEAB739482AF}"/>
    <cellStyle name="Standard" xfId="0" builtinId="0"/>
    <cellStyle name="Standard 2" xfId="6" xr:uid="{990A8A8A-98B7-4C32-9EE7-6598846278C1}"/>
    <cellStyle name="Standard_0" xfId="7" xr:uid="{063F2A56-6292-4843-91F4-AE11A3D40E61}"/>
    <cellStyle name="Standard_0 2" xfId="8" xr:uid="{D879C974-FA15-4585-9E7D-BE57C2D61211}"/>
    <cellStyle name="Standard_2000" xfId="9" xr:uid="{96B912AC-812C-428C-B67E-1EE11D502AEE}"/>
    <cellStyle name="Standard_2000 2" xfId="10" xr:uid="{C6C59E5B-7210-434D-B252-641CD0243432}"/>
    <cellStyle name="Standard_37 2" xfId="11" xr:uid="{845885AB-DF15-49E7-868B-F6F6995F8CA3}"/>
    <cellStyle name="Standard_37 2_arbeit_16Wochen" xfId="12" xr:uid="{8DB01178-BF20-42B6-BF00-D0B836D30D6B}"/>
    <cellStyle name="Standard_40 2" xfId="13" xr:uid="{01C69B93-3F2B-48A0-93FF-0F9EAD0EC667}"/>
    <cellStyle name="Standard_40 2_arbeit_16Wochen" xfId="14" xr:uid="{16647328-8411-4C4A-A540-2EF0E22EACAD}"/>
    <cellStyle name="Standard_40 3" xfId="15" xr:uid="{7D3431AE-4DA5-4663-BA67-3392E7CF886C}"/>
    <cellStyle name="Standard_Arbeitsdatei" xfId="16" xr:uid="{A3AAF9AC-1261-418B-802D-BF6A1252D24B}"/>
    <cellStyle name="Standard_B1Pos" xfId="17" xr:uid="{C5B47E81-3753-4089-87BA-35AFE95EB936}"/>
    <cellStyle name="Standard_Info" xfId="18" xr:uid="{205BFE3F-AF3A-4CBB-8A60-63D5AAC213C9}"/>
    <cellStyle name="Standard_Jahr1999 2" xfId="19" xr:uid="{9F02F361-2411-4160-B4AA-A15E84A6C16F}"/>
    <cellStyle name="Standard_KUNDKART" xfId="20" xr:uid="{CE7F8FF4-4AB3-45EC-AC89-067138D8FB78}"/>
    <cellStyle name="Währung 2" xfId="21" xr:uid="{AAE78487-CE6A-4556-98DC-50F28C62CC2A}"/>
  </cellStyles>
  <dxfs count="62"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  <dxf>
      <font>
        <b/>
        <i val="0"/>
        <color indexed="10"/>
        <name val="Cambria"/>
        <scheme val="none"/>
      </font>
      <fill>
        <patternFill>
          <bgColor indexed="1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32</xdr:row>
      <xdr:rowOff>0</xdr:rowOff>
    </xdr:from>
    <xdr:to>
      <xdr:col>22</xdr:col>
      <xdr:colOff>1276350</xdr:colOff>
      <xdr:row>38</xdr:row>
      <xdr:rowOff>123825</xdr:rowOff>
    </xdr:to>
    <xdr:pic>
      <xdr:nvPicPr>
        <xdr:cNvPr id="1060942" name="Grafik 4">
          <a:extLst>
            <a:ext uri="{FF2B5EF4-FFF2-40B4-BE49-F238E27FC236}">
              <a16:creationId xmlns:a16="http://schemas.microsoft.com/office/drawing/2014/main" id="{4EDAC711-BE98-3BD8-7A3C-6C15CF373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972050"/>
          <a:ext cx="12763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176573</xdr:colOff>
      <xdr:row>9</xdr:row>
      <xdr:rowOff>202265</xdr:rowOff>
    </xdr:from>
    <xdr:ext cx="3803222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75687F8-B4F7-5D3E-2BB6-40C2947C5E59}"/>
            </a:ext>
          </a:extLst>
        </xdr:cNvPr>
        <xdr:cNvSpPr/>
      </xdr:nvSpPr>
      <xdr:spPr>
        <a:xfrm>
          <a:off x="24450891" y="3608174"/>
          <a:ext cx="380322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Direkte Links</a:t>
          </a:r>
        </a:p>
      </xdr:txBody>
    </xdr:sp>
    <xdr:clientData/>
  </xdr:oneCellAnchor>
  <xdr:twoCellAnchor>
    <xdr:from>
      <xdr:col>51</xdr:col>
      <xdr:colOff>202045</xdr:colOff>
      <xdr:row>4</xdr:row>
      <xdr:rowOff>317499</xdr:rowOff>
    </xdr:from>
    <xdr:to>
      <xdr:col>53</xdr:col>
      <xdr:colOff>216478</xdr:colOff>
      <xdr:row>10</xdr:row>
      <xdr:rowOff>331932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D3FB5926-C2C0-8DE2-033D-349E69B94AFE}"/>
            </a:ext>
          </a:extLst>
        </xdr:cNvPr>
        <xdr:cNvCxnSpPr/>
      </xdr:nvCxnSpPr>
      <xdr:spPr bwMode="auto">
        <a:xfrm flipV="1">
          <a:off x="28286363" y="1847272"/>
          <a:ext cx="1183410" cy="2265796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202045</xdr:colOff>
      <xdr:row>10</xdr:row>
      <xdr:rowOff>331932</xdr:rowOff>
    </xdr:from>
    <xdr:to>
      <xdr:col>53</xdr:col>
      <xdr:colOff>144318</xdr:colOff>
      <xdr:row>11</xdr:row>
      <xdr:rowOff>230909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A960B0AF-43A5-F5FD-7440-45DF4E35B505}"/>
            </a:ext>
          </a:extLst>
        </xdr:cNvPr>
        <xdr:cNvCxnSpPr/>
      </xdr:nvCxnSpPr>
      <xdr:spPr bwMode="auto">
        <a:xfrm>
          <a:off x="28286363" y="4113068"/>
          <a:ext cx="1111250" cy="274205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187614</xdr:colOff>
      <xdr:row>10</xdr:row>
      <xdr:rowOff>303069</xdr:rowOff>
    </xdr:from>
    <xdr:to>
      <xdr:col>53</xdr:col>
      <xdr:colOff>245342</xdr:colOff>
      <xdr:row>17</xdr:row>
      <xdr:rowOff>331933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6D072EFE-8025-3110-A655-CE2D27B77BA3}"/>
            </a:ext>
          </a:extLst>
        </xdr:cNvPr>
        <xdr:cNvCxnSpPr/>
      </xdr:nvCxnSpPr>
      <xdr:spPr bwMode="auto">
        <a:xfrm>
          <a:off x="28271932" y="4084205"/>
          <a:ext cx="1226705" cy="2655455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169795</xdr:colOff>
      <xdr:row>10</xdr:row>
      <xdr:rowOff>295853</xdr:rowOff>
    </xdr:from>
    <xdr:to>
      <xdr:col>59</xdr:col>
      <xdr:colOff>14431</xdr:colOff>
      <xdr:row>20</xdr:row>
      <xdr:rowOff>57727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11AF113D-8283-7399-BDC1-9036DF9AF2F1}"/>
            </a:ext>
          </a:extLst>
        </xdr:cNvPr>
        <xdr:cNvCxnSpPr>
          <a:stCxn id="2" idx="3"/>
        </xdr:cNvCxnSpPr>
      </xdr:nvCxnSpPr>
      <xdr:spPr bwMode="auto">
        <a:xfrm>
          <a:off x="28254113" y="4076989"/>
          <a:ext cx="4332932" cy="3514147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t/XZ116_Digitaler_Zeitplaner_2016/XZ116/2016/15Jahr/XZ105/05Feier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4.xml"/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009E-3ACA-4753-8CEA-965ADBD585BE}">
  <dimension ref="A1:AB47"/>
  <sheetViews>
    <sheetView showGridLines="0" showRowColHeaders="0" tabSelected="1" zoomScaleNormal="100" workbookViewId="0">
      <pane ySplit="19" topLeftCell="A20" activePane="bottomLeft" state="frozenSplit"/>
      <selection pane="bottomLeft" activeCell="A20" sqref="A20"/>
    </sheetView>
  </sheetViews>
  <sheetFormatPr baseColWidth="10" defaultRowHeight="12.75" x14ac:dyDescent="0.2"/>
  <cols>
    <col min="1" max="1" width="11.42578125" style="11"/>
    <col min="2" max="2" width="10.7109375" style="11" customWidth="1"/>
    <col min="3" max="3" width="3.28515625" style="11" customWidth="1"/>
    <col min="4" max="4" width="0.85546875" style="11" customWidth="1"/>
    <col min="5" max="5" width="3.28515625" style="11" customWidth="1"/>
    <col min="6" max="6" width="0.85546875" style="11" customWidth="1"/>
    <col min="7" max="7" width="3.28515625" style="11" customWidth="1"/>
    <col min="8" max="8" width="0.85546875" style="11" customWidth="1"/>
    <col min="9" max="9" width="3.28515625" style="11" customWidth="1"/>
    <col min="10" max="10" width="0.85546875" style="11" customWidth="1"/>
    <col min="11" max="11" width="3.28515625" style="11" customWidth="1"/>
    <col min="12" max="12" width="0.85546875" style="11" customWidth="1"/>
    <col min="13" max="13" width="3.28515625" style="11" customWidth="1"/>
    <col min="14" max="14" width="0.85546875" style="11" customWidth="1"/>
    <col min="15" max="15" width="3.28515625" style="11" customWidth="1"/>
    <col min="16" max="16" width="0.85546875" style="11" customWidth="1"/>
    <col min="17" max="17" width="3.28515625" style="11" customWidth="1"/>
    <col min="18" max="18" width="0.85546875" style="11" customWidth="1"/>
    <col min="19" max="19" width="3.28515625" style="11" customWidth="1"/>
    <col min="20" max="20" width="0.85546875" style="11" customWidth="1"/>
    <col min="21" max="21" width="3.28515625" style="11" customWidth="1"/>
    <col min="22" max="22" width="2.7109375" style="11" customWidth="1"/>
    <col min="23" max="23" width="21" style="11" customWidth="1"/>
    <col min="24" max="24" width="2.7109375" style="11" customWidth="1"/>
    <col min="25" max="25" width="12.7109375" style="11" customWidth="1"/>
    <col min="26" max="26" width="2.7109375" style="11" customWidth="1"/>
    <col min="27" max="16384" width="11.42578125" style="11"/>
  </cols>
  <sheetData>
    <row r="1" spans="1:28" x14ac:dyDescent="0.2">
      <c r="A1" s="10" t="s">
        <v>472</v>
      </c>
    </row>
    <row r="2" spans="1:28" ht="6" customHeight="1" x14ac:dyDescent="0.2">
      <c r="B2" s="455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7"/>
    </row>
    <row r="3" spans="1:28" x14ac:dyDescent="0.2">
      <c r="B3" s="458"/>
      <c r="C3" s="459" t="s">
        <v>456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1"/>
      <c r="T3" s="460"/>
      <c r="U3" s="12"/>
      <c r="V3" s="461"/>
      <c r="W3" s="462"/>
      <c r="X3" s="461"/>
      <c r="Y3" s="461"/>
      <c r="Z3" s="463"/>
    </row>
    <row r="4" spans="1:28" ht="12.75" customHeight="1" x14ac:dyDescent="0.2">
      <c r="B4" s="458"/>
      <c r="C4" s="192"/>
      <c r="D4" s="192"/>
      <c r="E4" s="13"/>
      <c r="F4" s="15"/>
      <c r="G4" s="15"/>
      <c r="H4" s="15"/>
      <c r="I4" s="15"/>
      <c r="J4" s="15"/>
      <c r="K4" s="14"/>
      <c r="L4" s="14"/>
      <c r="M4" s="14"/>
      <c r="N4" s="14" t="s">
        <v>228</v>
      </c>
      <c r="O4" s="14"/>
      <c r="P4" s="16"/>
      <c r="Q4" s="16"/>
      <c r="R4" s="16"/>
      <c r="S4" s="14"/>
      <c r="T4" s="16"/>
      <c r="U4" s="16"/>
      <c r="V4" s="461"/>
      <c r="W4" s="462"/>
      <c r="X4" s="464"/>
      <c r="Y4" s="461"/>
      <c r="Z4" s="463"/>
    </row>
    <row r="5" spans="1:28" ht="12.75" customHeight="1" x14ac:dyDescent="0.2">
      <c r="B5" s="458"/>
      <c r="C5" s="14"/>
      <c r="D5" s="15"/>
      <c r="E5" s="15"/>
      <c r="F5" s="15"/>
      <c r="G5" s="15"/>
      <c r="H5" s="15"/>
      <c r="I5" s="15"/>
      <c r="J5" s="15"/>
      <c r="K5" s="14"/>
      <c r="L5" s="461"/>
      <c r="M5" s="17">
        <v>48</v>
      </c>
      <c r="N5" s="461"/>
      <c r="O5" s="17">
        <v>49</v>
      </c>
      <c r="P5" s="461"/>
      <c r="Q5" s="17">
        <v>50</v>
      </c>
      <c r="R5" s="461"/>
      <c r="S5" s="17">
        <v>51</v>
      </c>
      <c r="T5" s="461"/>
      <c r="U5" s="17">
        <v>52</v>
      </c>
      <c r="V5" s="461"/>
      <c r="W5" s="17" t="s">
        <v>400</v>
      </c>
      <c r="X5" s="465"/>
      <c r="Y5" s="17" t="s">
        <v>401</v>
      </c>
      <c r="Z5" s="463"/>
    </row>
    <row r="6" spans="1:28" ht="12.75" customHeight="1" x14ac:dyDescent="0.2">
      <c r="B6" s="458"/>
      <c r="C6" s="14" t="s">
        <v>225</v>
      </c>
      <c r="D6" s="15"/>
      <c r="E6" s="15"/>
      <c r="F6" s="15"/>
      <c r="G6" s="15"/>
      <c r="H6" s="15"/>
      <c r="I6" s="15"/>
      <c r="J6" s="15"/>
      <c r="K6" s="14"/>
      <c r="L6" s="14" t="s">
        <v>2</v>
      </c>
      <c r="M6" s="15"/>
      <c r="N6" s="15"/>
      <c r="O6" s="15"/>
      <c r="P6" s="15"/>
      <c r="Q6" s="15"/>
      <c r="R6" s="15"/>
      <c r="S6" s="14"/>
      <c r="T6" s="14" t="s">
        <v>3</v>
      </c>
      <c r="U6" s="14"/>
      <c r="V6" s="461"/>
      <c r="W6" s="465"/>
      <c r="X6" s="465"/>
      <c r="Y6" s="461"/>
      <c r="Z6" s="463"/>
    </row>
    <row r="7" spans="1:28" ht="12.75" customHeight="1" x14ac:dyDescent="0.2">
      <c r="B7" s="458"/>
      <c r="C7" s="17">
        <v>1</v>
      </c>
      <c r="D7" s="461"/>
      <c r="E7" s="17">
        <v>2</v>
      </c>
      <c r="F7" s="461"/>
      <c r="G7" s="17">
        <v>3</v>
      </c>
      <c r="H7" s="461"/>
      <c r="I7" s="17">
        <v>4</v>
      </c>
      <c r="J7" s="461"/>
      <c r="K7" s="17">
        <v>5</v>
      </c>
      <c r="L7" s="461"/>
      <c r="M7" s="17">
        <v>6</v>
      </c>
      <c r="N7" s="461"/>
      <c r="O7" s="17">
        <v>7</v>
      </c>
      <c r="P7" s="461"/>
      <c r="Q7" s="17">
        <v>8</v>
      </c>
      <c r="R7" s="461"/>
      <c r="S7" s="17">
        <v>9</v>
      </c>
      <c r="T7" s="461"/>
      <c r="U7" s="17">
        <v>10</v>
      </c>
      <c r="V7" s="461"/>
      <c r="W7" s="540" t="s">
        <v>466</v>
      </c>
      <c r="X7" s="465"/>
      <c r="Y7" s="461"/>
      <c r="Z7" s="463"/>
    </row>
    <row r="8" spans="1:28" ht="12.75" customHeight="1" thickBot="1" x14ac:dyDescent="0.25">
      <c r="B8" s="458"/>
      <c r="C8" s="14"/>
      <c r="D8" s="15"/>
      <c r="E8" s="15"/>
      <c r="F8" s="15"/>
      <c r="G8" s="18"/>
      <c r="H8" s="195"/>
      <c r="I8" s="454" t="s">
        <v>4</v>
      </c>
      <c r="J8" s="14"/>
      <c r="K8" s="15"/>
      <c r="L8" s="14"/>
      <c r="M8" s="15"/>
      <c r="N8" s="15"/>
      <c r="O8" s="15"/>
      <c r="P8" s="15"/>
      <c r="Q8" s="13" t="s">
        <v>5</v>
      </c>
      <c r="R8" s="15"/>
      <c r="S8" s="14"/>
      <c r="T8" s="16"/>
      <c r="U8" s="16"/>
      <c r="V8" s="461"/>
      <c r="W8" s="465"/>
      <c r="X8" s="465"/>
      <c r="Y8" s="461"/>
      <c r="Z8" s="463"/>
    </row>
    <row r="9" spans="1:28" ht="12.75" customHeight="1" thickTop="1" x14ac:dyDescent="0.2">
      <c r="B9" s="466"/>
      <c r="C9" s="17">
        <v>11</v>
      </c>
      <c r="D9" s="461"/>
      <c r="E9" s="17">
        <v>12</v>
      </c>
      <c r="F9" s="461"/>
      <c r="G9" s="17">
        <v>13</v>
      </c>
      <c r="H9" s="461"/>
      <c r="I9" s="17">
        <v>14</v>
      </c>
      <c r="J9" s="461"/>
      <c r="K9" s="17">
        <v>15</v>
      </c>
      <c r="L9" s="461"/>
      <c r="M9" s="17">
        <v>16</v>
      </c>
      <c r="N9" s="461"/>
      <c r="O9" s="17">
        <v>17</v>
      </c>
      <c r="P9" s="461"/>
      <c r="Q9" s="17">
        <v>18</v>
      </c>
      <c r="R9" s="461"/>
      <c r="S9" s="17">
        <v>19</v>
      </c>
      <c r="T9" s="461"/>
      <c r="U9" s="17">
        <v>20</v>
      </c>
      <c r="V9" s="525"/>
      <c r="W9" s="526"/>
      <c r="X9" s="527"/>
      <c r="Y9" s="528"/>
      <c r="Z9" s="528"/>
      <c r="AA9" s="527"/>
      <c r="AB9" s="529"/>
    </row>
    <row r="10" spans="1:28" ht="12.75" customHeight="1" x14ac:dyDescent="0.2">
      <c r="B10" s="458"/>
      <c r="C10" s="14"/>
      <c r="D10" s="13"/>
      <c r="E10" s="13"/>
      <c r="F10" s="15"/>
      <c r="G10" s="13" t="s">
        <v>6</v>
      </c>
      <c r="H10" s="15"/>
      <c r="I10" s="15"/>
      <c r="J10" s="15"/>
      <c r="K10" s="14"/>
      <c r="L10" s="14"/>
      <c r="M10" s="12"/>
      <c r="N10" s="14"/>
      <c r="O10" s="14" t="s">
        <v>7</v>
      </c>
      <c r="P10" s="15"/>
      <c r="Q10" s="16"/>
      <c r="R10" s="15"/>
      <c r="S10" s="16"/>
      <c r="T10" s="16"/>
      <c r="U10" s="16"/>
      <c r="V10" s="530"/>
      <c r="W10" s="531" t="s">
        <v>467</v>
      </c>
      <c r="X10" s="532"/>
      <c r="Y10" s="533"/>
      <c r="Z10" s="533"/>
      <c r="AA10" s="534"/>
      <c r="AB10" s="535"/>
    </row>
    <row r="11" spans="1:28" ht="12.75" customHeight="1" x14ac:dyDescent="0.2">
      <c r="B11" s="466"/>
      <c r="C11" s="17">
        <v>21</v>
      </c>
      <c r="D11" s="461"/>
      <c r="E11" s="17">
        <v>22</v>
      </c>
      <c r="F11" s="461"/>
      <c r="G11" s="17">
        <v>23</v>
      </c>
      <c r="H11" s="461"/>
      <c r="I11" s="17">
        <v>24</v>
      </c>
      <c r="J11" s="461"/>
      <c r="K11" s="17">
        <v>25</v>
      </c>
      <c r="L11" s="461"/>
      <c r="M11" s="17">
        <v>26</v>
      </c>
      <c r="N11" s="461"/>
      <c r="O11" s="17">
        <v>27</v>
      </c>
      <c r="P11" s="461"/>
      <c r="Q11" s="17">
        <v>28</v>
      </c>
      <c r="R11" s="461"/>
      <c r="S11" s="17">
        <v>29</v>
      </c>
      <c r="T11" s="461"/>
      <c r="U11" s="17">
        <v>30</v>
      </c>
      <c r="V11" s="530"/>
      <c r="W11" s="531" t="s">
        <v>468</v>
      </c>
      <c r="X11" s="532"/>
      <c r="Y11" s="533"/>
      <c r="Z11" s="533"/>
      <c r="AA11" s="534"/>
      <c r="AB11" s="535"/>
    </row>
    <row r="12" spans="1:28" ht="12.75" customHeight="1" x14ac:dyDescent="0.2">
      <c r="B12" s="458"/>
      <c r="C12" s="14"/>
      <c r="D12" s="14" t="s">
        <v>8</v>
      </c>
      <c r="E12" s="15"/>
      <c r="F12" s="15"/>
      <c r="G12" s="15"/>
      <c r="H12" s="15"/>
      <c r="I12" s="15"/>
      <c r="J12" s="15"/>
      <c r="K12" s="15"/>
      <c r="L12" s="13"/>
      <c r="M12" s="14" t="s">
        <v>9</v>
      </c>
      <c r="N12" s="15"/>
      <c r="O12" s="15"/>
      <c r="P12" s="15"/>
      <c r="Q12" s="15"/>
      <c r="R12" s="15"/>
      <c r="S12" s="14"/>
      <c r="T12" s="14" t="s">
        <v>67</v>
      </c>
      <c r="U12" s="12"/>
      <c r="V12" s="530"/>
      <c r="W12" s="534" t="s">
        <v>465</v>
      </c>
      <c r="X12" s="534"/>
      <c r="Y12" s="534"/>
      <c r="Z12" s="533"/>
      <c r="AA12" s="534"/>
      <c r="AB12" s="535"/>
    </row>
    <row r="13" spans="1:28" ht="12.75" customHeight="1" thickBot="1" x14ac:dyDescent="0.25">
      <c r="B13" s="466"/>
      <c r="C13" s="17">
        <v>31</v>
      </c>
      <c r="D13" s="461"/>
      <c r="E13" s="17">
        <v>32</v>
      </c>
      <c r="F13" s="461"/>
      <c r="G13" s="17">
        <v>33</v>
      </c>
      <c r="H13" s="461"/>
      <c r="I13" s="17">
        <v>34</v>
      </c>
      <c r="J13" s="461"/>
      <c r="K13" s="17">
        <v>35</v>
      </c>
      <c r="L13" s="461"/>
      <c r="M13" s="17">
        <v>36</v>
      </c>
      <c r="N13" s="461"/>
      <c r="O13" s="17">
        <v>37</v>
      </c>
      <c r="P13" s="461"/>
      <c r="Q13" s="17">
        <v>38</v>
      </c>
      <c r="R13" s="461"/>
      <c r="S13" s="17">
        <v>39</v>
      </c>
      <c r="T13" s="461"/>
      <c r="U13" s="17">
        <v>40</v>
      </c>
      <c r="V13" s="536"/>
      <c r="W13" s="537"/>
      <c r="X13" s="537"/>
      <c r="Y13" s="537"/>
      <c r="Z13" s="538"/>
      <c r="AA13" s="537"/>
      <c r="AB13" s="539"/>
    </row>
    <row r="14" spans="1:28" ht="12.75" customHeight="1" thickTop="1" x14ac:dyDescent="0.2">
      <c r="B14" s="458"/>
      <c r="C14" s="14" t="s">
        <v>10</v>
      </c>
      <c r="D14" s="15"/>
      <c r="E14" s="15"/>
      <c r="F14" s="15"/>
      <c r="G14" s="15"/>
      <c r="H14" s="15"/>
      <c r="I14" s="15"/>
      <c r="J14" s="15" t="s">
        <v>11</v>
      </c>
      <c r="K14" s="15"/>
      <c r="L14" s="15"/>
      <c r="M14" s="15"/>
      <c r="N14" s="15"/>
      <c r="O14" s="15"/>
      <c r="P14" s="15"/>
      <c r="Q14" s="14"/>
      <c r="R14" s="16"/>
      <c r="S14" s="14" t="s">
        <v>12</v>
      </c>
      <c r="T14" s="16"/>
      <c r="U14" s="16"/>
      <c r="V14" s="461"/>
      <c r="W14" s="465"/>
      <c r="X14" s="465"/>
      <c r="Y14" s="461"/>
      <c r="Z14" s="463"/>
    </row>
    <row r="15" spans="1:28" ht="12.75" customHeight="1" x14ac:dyDescent="0.2">
      <c r="B15" s="466"/>
      <c r="C15" s="17">
        <v>41</v>
      </c>
      <c r="D15" s="461"/>
      <c r="E15" s="17">
        <v>42</v>
      </c>
      <c r="F15" s="461"/>
      <c r="G15" s="17">
        <v>43</v>
      </c>
      <c r="H15" s="461"/>
      <c r="I15" s="17">
        <v>44</v>
      </c>
      <c r="J15" s="461"/>
      <c r="K15" s="17">
        <v>45</v>
      </c>
      <c r="L15" s="461"/>
      <c r="M15" s="17">
        <v>46</v>
      </c>
      <c r="N15" s="461"/>
      <c r="O15" s="17">
        <v>47</v>
      </c>
      <c r="P15" s="461"/>
      <c r="Q15" s="17">
        <v>48</v>
      </c>
      <c r="R15" s="461"/>
      <c r="S15" s="17">
        <v>49</v>
      </c>
      <c r="T15" s="461"/>
      <c r="U15" s="17">
        <v>50</v>
      </c>
      <c r="V15" s="461"/>
      <c r="W15" s="17" t="s">
        <v>476</v>
      </c>
      <c r="X15" s="461"/>
      <c r="Y15" s="17" t="s">
        <v>402</v>
      </c>
      <c r="Z15" s="463"/>
    </row>
    <row r="16" spans="1:28" ht="12.75" customHeight="1" x14ac:dyDescent="0.2">
      <c r="B16" s="458"/>
      <c r="C16" s="14" t="s">
        <v>70</v>
      </c>
      <c r="D16" s="15"/>
      <c r="E16" s="15"/>
      <c r="F16" s="14" t="s">
        <v>276</v>
      </c>
      <c r="G16" s="14"/>
      <c r="H16" s="14"/>
      <c r="I16" s="15"/>
      <c r="J16" s="15"/>
      <c r="K16" s="14"/>
      <c r="L16" s="15"/>
      <c r="M16" s="14"/>
      <c r="N16" s="14"/>
      <c r="O16" s="15"/>
      <c r="P16" s="15"/>
      <c r="Q16" s="14"/>
      <c r="R16" s="15"/>
      <c r="S16" s="14"/>
      <c r="T16" s="16"/>
      <c r="U16" s="16"/>
      <c r="V16" s="467" t="s">
        <v>68</v>
      </c>
      <c r="W16" s="468">
        <f ca="1">TODAY()</f>
        <v>45874</v>
      </c>
      <c r="X16" s="465"/>
      <c r="Y16" s="461" t="str">
        <f ca="1">IF(I19=100,"",CONCATENATE("KW ",I19))</f>
        <v>KW 32</v>
      </c>
      <c r="Z16" s="463"/>
    </row>
    <row r="17" spans="1:26" ht="12.75" customHeight="1" x14ac:dyDescent="0.2">
      <c r="B17" s="466"/>
      <c r="C17" s="17">
        <v>51</v>
      </c>
      <c r="D17" s="461"/>
      <c r="E17" s="17">
        <v>52</v>
      </c>
      <c r="F17" s="461"/>
      <c r="G17" s="17">
        <v>1</v>
      </c>
      <c r="H17" s="461"/>
      <c r="I17" s="17">
        <v>2</v>
      </c>
      <c r="J17" s="461"/>
      <c r="K17" s="17">
        <v>3</v>
      </c>
      <c r="L17" s="461"/>
      <c r="M17" s="17">
        <v>4</v>
      </c>
      <c r="N17" s="461"/>
      <c r="O17" s="17">
        <v>5</v>
      </c>
      <c r="P17" s="461"/>
      <c r="Q17" s="461"/>
      <c r="R17" s="461"/>
      <c r="S17" s="461"/>
      <c r="T17" s="461"/>
      <c r="U17" s="461"/>
      <c r="V17" s="461"/>
      <c r="W17" s="17" t="s">
        <v>82</v>
      </c>
      <c r="X17" s="461"/>
      <c r="Y17" s="461"/>
      <c r="Z17" s="463"/>
    </row>
    <row r="18" spans="1:26" x14ac:dyDescent="0.2">
      <c r="B18" s="458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192"/>
      <c r="X18" s="192"/>
      <c r="Y18" s="192"/>
      <c r="Z18" s="463"/>
    </row>
    <row r="19" spans="1:26" hidden="1" x14ac:dyDescent="0.2">
      <c r="B19" s="458"/>
      <c r="C19" s="461">
        <f ca="1">IF(TODAY()&gt;O19,O19,IF(TODAY()&gt;M19,M19,K19))</f>
        <v>45656</v>
      </c>
      <c r="D19" s="461"/>
      <c r="E19" s="469">
        <f ca="1">TODAY()-C19</f>
        <v>218</v>
      </c>
      <c r="F19" s="461"/>
      <c r="G19" s="461">
        <f ca="1">IF(E19&lt;-3,100,IF(E19&lt;0,1,IF(E19&gt;363,100,(1+E19)/7)))</f>
        <v>31.285714285714285</v>
      </c>
      <c r="H19" s="461"/>
      <c r="I19" s="461">
        <f ca="1">IF(G19="","",ROUNDUP(G19,0))</f>
        <v>32</v>
      </c>
      <c r="J19" s="461"/>
      <c r="K19" s="470">
        <v>45292</v>
      </c>
      <c r="L19" s="461"/>
      <c r="M19" s="470">
        <v>45656</v>
      </c>
      <c r="N19" s="461"/>
      <c r="O19" s="470">
        <v>46020</v>
      </c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3"/>
    </row>
    <row r="20" spans="1:26" x14ac:dyDescent="0.2">
      <c r="A20" s="10" t="s">
        <v>471</v>
      </c>
      <c r="B20" s="471" t="s">
        <v>471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72"/>
    </row>
    <row r="21" spans="1:26" x14ac:dyDescent="0.2">
      <c r="B21" s="466"/>
      <c r="C21" s="461" t="s">
        <v>404</v>
      </c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192"/>
      <c r="X21" s="192"/>
      <c r="Y21" s="461"/>
      <c r="Z21" s="472"/>
    </row>
    <row r="22" spans="1:26" x14ac:dyDescent="0.2">
      <c r="B22" s="458"/>
      <c r="C22" s="461" t="s">
        <v>405</v>
      </c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192"/>
      <c r="X22" s="192"/>
      <c r="Y22" s="461"/>
      <c r="Z22" s="472"/>
    </row>
    <row r="23" spans="1:26" x14ac:dyDescent="0.2">
      <c r="B23" s="458"/>
      <c r="C23" s="465" t="s">
        <v>406</v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192"/>
      <c r="X23" s="192"/>
      <c r="Y23" s="461"/>
      <c r="Z23" s="472"/>
    </row>
    <row r="24" spans="1:26" x14ac:dyDescent="0.2">
      <c r="B24" s="458"/>
      <c r="C24" s="465" t="s">
        <v>407</v>
      </c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192"/>
      <c r="X24" s="192"/>
      <c r="Y24" s="461"/>
      <c r="Z24" s="472"/>
    </row>
    <row r="25" spans="1:26" x14ac:dyDescent="0.2">
      <c r="B25" s="458"/>
      <c r="C25" s="465" t="s">
        <v>408</v>
      </c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192"/>
      <c r="X25" s="192"/>
      <c r="Y25" s="461"/>
      <c r="Z25" s="472"/>
    </row>
    <row r="26" spans="1:26" x14ac:dyDescent="0.2">
      <c r="B26" s="458"/>
      <c r="C26" s="461" t="s">
        <v>409</v>
      </c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1"/>
      <c r="Q26" s="461"/>
      <c r="R26" s="461"/>
      <c r="S26" s="461"/>
      <c r="T26" s="461"/>
      <c r="U26" s="461"/>
      <c r="V26" s="461"/>
      <c r="W26" s="192"/>
      <c r="X26" s="192"/>
      <c r="Y26" s="461"/>
      <c r="Z26" s="472"/>
    </row>
    <row r="27" spans="1:26" ht="15.75" x14ac:dyDescent="0.25">
      <c r="B27" s="458"/>
      <c r="C27" s="473"/>
      <c r="D27" s="474"/>
      <c r="E27" s="474"/>
      <c r="F27" s="474"/>
      <c r="G27" s="474"/>
      <c r="H27" s="474"/>
      <c r="I27" s="475"/>
      <c r="J27" s="474"/>
      <c r="K27" s="474"/>
      <c r="L27" s="474"/>
      <c r="M27" s="474"/>
      <c r="N27" s="474"/>
      <c r="O27" s="474"/>
      <c r="P27" s="474"/>
      <c r="Q27" s="474"/>
      <c r="R27" s="474"/>
      <c r="S27" s="474"/>
      <c r="T27" s="461"/>
      <c r="U27" s="461"/>
      <c r="V27" s="461"/>
      <c r="W27" s="192"/>
      <c r="X27" s="192"/>
      <c r="Y27" s="461"/>
      <c r="Z27" s="472"/>
    </row>
    <row r="28" spans="1:26" x14ac:dyDescent="0.2">
      <c r="B28" s="458"/>
      <c r="C28" s="476" t="s">
        <v>71</v>
      </c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61"/>
      <c r="U28" s="461"/>
      <c r="V28" s="461"/>
      <c r="W28" s="192"/>
      <c r="X28" s="192"/>
      <c r="Y28" s="461"/>
      <c r="Z28" s="472"/>
    </row>
    <row r="29" spans="1:26" x14ac:dyDescent="0.2">
      <c r="B29" s="458"/>
      <c r="C29" s="477" t="s">
        <v>209</v>
      </c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61"/>
      <c r="U29" s="461"/>
      <c r="V29" s="461"/>
      <c r="W29" s="192"/>
      <c r="X29" s="192"/>
      <c r="Y29" s="461"/>
      <c r="Z29" s="472"/>
    </row>
    <row r="30" spans="1:26" x14ac:dyDescent="0.2">
      <c r="B30" s="458"/>
      <c r="C30" s="477" t="s">
        <v>66</v>
      </c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61"/>
      <c r="U30" s="461"/>
      <c r="V30" s="461"/>
      <c r="W30" s="192"/>
      <c r="X30" s="192"/>
      <c r="Y30" s="461"/>
      <c r="Z30" s="472"/>
    </row>
    <row r="31" spans="1:26" x14ac:dyDescent="0.2">
      <c r="B31" s="458"/>
      <c r="C31" s="477" t="s">
        <v>469</v>
      </c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61"/>
      <c r="U31" s="461"/>
      <c r="V31" s="461"/>
      <c r="W31" s="192"/>
      <c r="X31" s="192"/>
      <c r="Y31" s="461"/>
      <c r="Z31" s="472"/>
    </row>
    <row r="32" spans="1:26" x14ac:dyDescent="0.2">
      <c r="B32" s="458"/>
      <c r="C32" s="477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61"/>
      <c r="U32" s="461"/>
      <c r="V32" s="461"/>
      <c r="W32" s="192"/>
      <c r="X32" s="192"/>
      <c r="Y32" s="461"/>
      <c r="Z32" s="472"/>
    </row>
    <row r="33" spans="2:26" x14ac:dyDescent="0.2">
      <c r="B33" s="458"/>
      <c r="C33" s="478" t="s">
        <v>81</v>
      </c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61"/>
      <c r="U33" s="461"/>
      <c r="V33" s="461"/>
      <c r="W33" s="192"/>
      <c r="X33" s="192"/>
      <c r="Y33" s="461"/>
      <c r="Z33" s="472"/>
    </row>
    <row r="34" spans="2:26" x14ac:dyDescent="0.2">
      <c r="B34" s="458"/>
      <c r="C34" s="478" t="s">
        <v>75</v>
      </c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61"/>
      <c r="U34" s="461"/>
      <c r="V34" s="461"/>
      <c r="W34" s="192"/>
      <c r="X34" s="192"/>
      <c r="Y34" s="461"/>
      <c r="Z34" s="472"/>
    </row>
    <row r="35" spans="2:26" x14ac:dyDescent="0.2">
      <c r="B35" s="458"/>
      <c r="C35" s="478" t="s">
        <v>208</v>
      </c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61"/>
      <c r="U35" s="461"/>
      <c r="V35" s="461"/>
      <c r="W35" s="192"/>
      <c r="X35" s="192"/>
      <c r="Y35" s="461"/>
      <c r="Z35" s="472"/>
    </row>
    <row r="36" spans="2:26" x14ac:dyDescent="0.2">
      <c r="B36" s="458"/>
      <c r="C36" s="479" t="s">
        <v>199</v>
      </c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61"/>
      <c r="U36" s="461"/>
      <c r="V36" s="461"/>
      <c r="W36" s="192"/>
      <c r="X36" s="192"/>
      <c r="Y36" s="461"/>
      <c r="Z36" s="472"/>
    </row>
    <row r="37" spans="2:26" x14ac:dyDescent="0.2">
      <c r="B37" s="458"/>
      <c r="C37" s="233" t="s">
        <v>210</v>
      </c>
      <c r="D37" s="474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61"/>
      <c r="U37" s="461"/>
      <c r="V37" s="461"/>
      <c r="W37" s="192"/>
      <c r="X37" s="192"/>
      <c r="Y37" s="461"/>
      <c r="Z37" s="472"/>
    </row>
    <row r="38" spans="2:26" x14ac:dyDescent="0.2">
      <c r="B38" s="458"/>
      <c r="C38" s="233" t="s">
        <v>227</v>
      </c>
      <c r="D38" s="474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61"/>
      <c r="U38" s="461"/>
      <c r="V38" s="461"/>
      <c r="W38" s="192"/>
      <c r="X38" s="192"/>
      <c r="Y38" s="461"/>
      <c r="Z38" s="472"/>
    </row>
    <row r="39" spans="2:26" x14ac:dyDescent="0.2">
      <c r="B39" s="458"/>
      <c r="C39" s="480"/>
      <c r="D39" s="461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8"/>
      <c r="T39" s="461"/>
      <c r="U39" s="461"/>
      <c r="V39" s="461"/>
      <c r="W39" s="192"/>
      <c r="X39" s="192"/>
      <c r="Y39" s="461"/>
      <c r="Z39" s="472"/>
    </row>
    <row r="40" spans="2:26" x14ac:dyDescent="0.2">
      <c r="B40" s="17" t="s">
        <v>77</v>
      </c>
      <c r="C40" s="480"/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1"/>
      <c r="O40" s="461"/>
      <c r="P40" s="461"/>
      <c r="Q40" s="461"/>
      <c r="R40" s="461"/>
      <c r="S40" s="461"/>
      <c r="T40" s="461"/>
      <c r="U40" s="461"/>
      <c r="V40" s="461"/>
      <c r="W40" s="192"/>
      <c r="X40" s="192"/>
      <c r="Y40" s="461"/>
      <c r="Z40" s="472"/>
    </row>
    <row r="41" spans="2:26" x14ac:dyDescent="0.2">
      <c r="B41" s="458"/>
      <c r="C41" s="461" t="s">
        <v>470</v>
      </c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461"/>
      <c r="W41" s="192"/>
      <c r="X41" s="192"/>
      <c r="Y41" s="461"/>
      <c r="Z41" s="472"/>
    </row>
    <row r="42" spans="2:26" x14ac:dyDescent="0.2">
      <c r="B42" s="458"/>
      <c r="C42" s="461" t="s">
        <v>48</v>
      </c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1"/>
      <c r="P42" s="461"/>
      <c r="Q42" s="461"/>
      <c r="R42" s="461"/>
      <c r="S42" s="461"/>
      <c r="T42" s="461"/>
      <c r="U42" s="461"/>
      <c r="V42" s="461"/>
      <c r="W42" s="192"/>
      <c r="X42" s="192"/>
      <c r="Y42" s="461"/>
      <c r="Z42" s="472"/>
    </row>
    <row r="43" spans="2:26" x14ac:dyDescent="0.2">
      <c r="B43" s="458"/>
      <c r="C43" s="461" t="s">
        <v>49</v>
      </c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1"/>
      <c r="R43" s="461"/>
      <c r="S43" s="461"/>
      <c r="T43" s="461"/>
      <c r="U43" s="461"/>
      <c r="V43" s="461"/>
      <c r="W43" s="192"/>
      <c r="X43" s="192"/>
      <c r="Y43" s="461"/>
      <c r="Z43" s="472"/>
    </row>
    <row r="44" spans="2:26" x14ac:dyDescent="0.2">
      <c r="B44" s="458"/>
      <c r="C44" s="461" t="s">
        <v>464</v>
      </c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1"/>
      <c r="P44" s="461"/>
      <c r="Q44" s="461"/>
      <c r="R44" s="461"/>
      <c r="S44" s="461"/>
      <c r="T44" s="461"/>
      <c r="U44" s="461"/>
      <c r="V44" s="461"/>
      <c r="W44" s="192"/>
      <c r="X44" s="192"/>
      <c r="Y44" s="461"/>
      <c r="Z44" s="472"/>
    </row>
    <row r="45" spans="2:26" x14ac:dyDescent="0.2">
      <c r="B45" s="458"/>
      <c r="C45" s="461" t="s">
        <v>50</v>
      </c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192"/>
      <c r="X45" s="192"/>
      <c r="Y45" s="461"/>
      <c r="Z45" s="472"/>
    </row>
    <row r="46" spans="2:26" x14ac:dyDescent="0.2">
      <c r="B46" s="458"/>
      <c r="C46" s="461" t="s">
        <v>51</v>
      </c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461"/>
      <c r="S46" s="461"/>
      <c r="T46" s="461"/>
      <c r="U46" s="461"/>
      <c r="V46" s="461"/>
      <c r="W46" s="192"/>
      <c r="X46" s="192"/>
      <c r="Y46" s="461"/>
      <c r="Z46" s="472"/>
    </row>
    <row r="47" spans="2:26" x14ac:dyDescent="0.2">
      <c r="B47" s="481"/>
      <c r="C47" s="482"/>
      <c r="D47" s="482"/>
      <c r="E47" s="482"/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3"/>
    </row>
  </sheetData>
  <sheetProtection algorithmName="SHA-512" hashValue="UtXxjzi1IPYr33UswRQiZ9RW69ILI68NfWA5P2h3gGAE2dQ626K6AhLyunUaHHFxeKIoCaAq8raAKrC9XTl7eQ==" saltValue="QCW2/0S1zAKcK/UCqOY4EQ==" spinCount="100000" sheet="1" objects="1" scenarios="1"/>
  <hyperlinks>
    <hyperlink ref="W17" location="Dokumentation!A5" display="Dokumentation" xr:uid="{8B684452-16CF-4289-8513-D91C4B2C6A39}"/>
    <hyperlink ref="W5" location="Datenbank!A6" display="Datenbank" xr:uid="{29D0BBC2-34A5-49E7-8594-774DFAC90946}"/>
    <hyperlink ref="Y15" location="N!A1" display="Notizen" xr:uid="{FF5226A6-52F9-463A-92BC-9AE5F5DC9EBF}"/>
    <hyperlink ref="Y5" location="Zentrale!A46" display="Urheber" xr:uid="{8D80EA5C-D89A-48BA-965B-271ED3301001}"/>
    <hyperlink ref="B40" location="Zentrale!A20" display="Nach oben" xr:uid="{8E8BB42A-7FFF-40C6-9A0C-1C7F408BF3CE}"/>
    <hyperlink ref="M5" location="'2448'!A21" display="'2448'!A21" xr:uid="{A6AC4C73-6255-491D-A74F-06846398098B}"/>
    <hyperlink ref="Q5" location="'2450'!A21" display="'2450'!A21" xr:uid="{B6847029-A215-4874-B24A-1E0E259B1A44}"/>
    <hyperlink ref="S5" location="'2451'!A21" display="'2451'!A21" xr:uid="{501775F1-218A-4B54-8021-2B3F52F01A23}"/>
    <hyperlink ref="U5" location="'2452'!A21" display="'2452'!A21" xr:uid="{575D69B2-BD9A-4B52-9B64-DBA72AFCD804}"/>
    <hyperlink ref="O5" location="'2449'!A21" display="'2449'!A21" xr:uid="{454FEF33-2788-4F36-9DEC-B3760B8451AA}"/>
    <hyperlink ref="O17" location="'2605'!A21" display="'2605'!A21" xr:uid="{F526F0DA-AFDD-4337-B048-48131B5D7FF6}"/>
    <hyperlink ref="I17" location="'2602'!A21" display="'2602'!A21" xr:uid="{15DAD957-36CF-4A40-9C9A-56B10916925E}"/>
    <hyperlink ref="M17" location="'2604'!A21" display="'2604'!A21" xr:uid="{7AD26798-D779-4753-96BD-F0D4F2E12075}"/>
    <hyperlink ref="K17" location="'2603'!A21" display="'2603'!A21" xr:uid="{92493F17-3805-41AE-95EC-0C73CD0A65E1}"/>
    <hyperlink ref="G17" location="'2601'!A21" display="'2601'!A21" xr:uid="{59CDFFD2-9B9C-4DF3-944C-CAFCE5416666}"/>
    <hyperlink ref="E17" location="'52'!A21" display="'52'!A21" xr:uid="{7E9D1F7D-37DB-4EF4-B9EC-A62377939043}"/>
    <hyperlink ref="C17" location="'51'!A21" display="'51'!A21" xr:uid="{020627B8-EFFD-4891-B9D1-31DA6A8B18EE}"/>
    <hyperlink ref="U15" location="'50'!A21" display="'50'!A21" xr:uid="{3791BDA9-D11B-4211-A6FC-882252CC734E}"/>
    <hyperlink ref="S15" location="'49'!A21" display="'49'!A21" xr:uid="{974400BE-D8FB-4FA7-876A-4A5B8436FC6C}"/>
    <hyperlink ref="Q15" location="'48'!A21" display="'48'!A21" xr:uid="{B05AA640-3B4E-427A-9454-D169B3BE9269}"/>
    <hyperlink ref="O15" location="'47'!A21" display="'47'!A21" xr:uid="{0E49B743-5669-4BE2-91F3-9A953FB34F4F}"/>
    <hyperlink ref="M15" location="'46'!A21" display="'46'!A21" xr:uid="{3DFE2F8B-2E44-4DCE-95D6-830660CD41DB}"/>
    <hyperlink ref="K15" location="'45'!A21" display="'45'!A21" xr:uid="{86CD035A-B71F-48BE-8C2B-D09937968E2D}"/>
    <hyperlink ref="I15" location="'44'!A21" display="'44'!A21" xr:uid="{29473684-8A77-4C62-B559-077C39C81157}"/>
    <hyperlink ref="G15" location="'43'!A21" display="'43'!A21" xr:uid="{46BE8FD7-F452-413F-891F-950934C8B2A5}"/>
    <hyperlink ref="E15" location="'42'!A21" display="'42'!A21" xr:uid="{DF703FAF-29B4-489F-921A-AB5A6C35B994}"/>
    <hyperlink ref="C15" location="'41'!A21" display="'41'!A21" xr:uid="{5C20AF78-2D7A-410F-AB2C-8D6140A16FF5}"/>
    <hyperlink ref="U13" location="'40'!A21" display="'40'!A21" xr:uid="{C8B31D98-C938-43D1-AA47-67795003AB9B}"/>
    <hyperlink ref="S13" location="'39'!A21" display="'39'!A21" xr:uid="{71974BF2-855B-403F-903F-4E36CBE446E2}"/>
    <hyperlink ref="Q13" location="'38'!A21" display="'38'!A21" xr:uid="{487E0BDE-1993-4D5B-A1BE-188DBB9185E1}"/>
    <hyperlink ref="O13" location="'37'!A21" display="'37'!A21" xr:uid="{4D733E80-C3E9-48F2-B537-82CF28AD080E}"/>
    <hyperlink ref="M13" location="'36'!A21" display="'36'!A21" xr:uid="{ACE15DB9-36F4-446D-B22F-6BD7058BF3C6}"/>
    <hyperlink ref="K13" location="'35'!A21" display="'35'!A21" xr:uid="{C2047B1D-E3BB-4C53-9C0C-D758F9B47A98}"/>
    <hyperlink ref="I13" location="'34'!A21" display="'34'!A21" xr:uid="{D215B6A7-1314-492C-8138-27239D4F7C90}"/>
    <hyperlink ref="G13" location="'33'!A21" display="'33'!A21" xr:uid="{C6E41DF5-684A-400E-BC43-D540046E058E}"/>
    <hyperlink ref="E13" location="'32'!A21" display="'32'!A21" xr:uid="{73EF5B8E-5F7F-445B-9DBE-B34E91B57452}"/>
    <hyperlink ref="C13" location="'31'!A21" display="'31'!A21" xr:uid="{8D5FF5DE-65E4-4C4E-8169-EA709240E763}"/>
    <hyperlink ref="U11" location="'30'!A21" display="'30'!A21" xr:uid="{691395D6-1431-4500-BC97-5ABBF336BD7B}"/>
    <hyperlink ref="S11" location="'29'!A21" display="'29'!A21" xr:uid="{CBDE1B69-1B89-4EAA-9997-7ABFBA811FEF}"/>
    <hyperlink ref="Q11" location="'28'!A21" display="'28'!A21" xr:uid="{7FBE0427-F256-48E6-A84E-666E37952BEE}"/>
    <hyperlink ref="O11" location="'27'!A21" display="'27'!A21" xr:uid="{B41A85F7-AD77-4ACF-A5DF-7FA614CBB533}"/>
    <hyperlink ref="M11" location="'26'!A21" display="'26'!A21" xr:uid="{A81FE228-7876-4D4D-8237-5730E311B16B}"/>
    <hyperlink ref="K11" location="'25'!A21" display="'25'!A21" xr:uid="{D743FEF3-DFF5-471A-B1C8-89D8A9C7017E}"/>
    <hyperlink ref="I11" location="'24'!A21" display="'24'!A21" xr:uid="{7B456D55-AFA4-490C-A6F6-A1EC9343421A}"/>
    <hyperlink ref="G11" location="'23'!A21" display="'23'!A21" xr:uid="{6FAA9E09-7C81-4CB8-B11A-0D3347D6352C}"/>
    <hyperlink ref="E11" location="'22'!A21" display="'22'!A21" xr:uid="{0EC0B5E3-2E84-4ED9-AB16-CBC356B24B33}"/>
    <hyperlink ref="C11" location="'21'!A21" display="'21'!A21" xr:uid="{0C9C8FF1-7EA1-486C-B652-133443D0EC2B}"/>
    <hyperlink ref="C9" location="'11'!A21" display="'11'!A21" xr:uid="{7D806F48-D51F-4E50-AAE6-125B1B453283}"/>
    <hyperlink ref="E9" location="'12'!A21" display="'12'!A21" xr:uid="{1939319D-625A-47F9-9F85-E9B37539675A}"/>
    <hyperlink ref="G9" location="'13'!A21" display="'13'!A21" xr:uid="{BB08A3E9-2FE6-4DFE-B8E3-C80744B63614}"/>
    <hyperlink ref="I9" location="'14'!A21" display="'14'!A21" xr:uid="{69C5DD31-7743-46CE-BD8E-CD69D6A7FFE9}"/>
    <hyperlink ref="K9" location="'15'!A21" display="'15'!A21" xr:uid="{93DE02E6-438B-43D7-A810-409B43B4C632}"/>
    <hyperlink ref="M9" location="'16'!A21" display="'16'!A21" xr:uid="{FC701A3A-BF16-487B-B2BA-576A1A702CB6}"/>
    <hyperlink ref="O9" location="'17'!A21" display="'17'!A21" xr:uid="{246EDB6C-7FD5-4CB6-B6BE-B25106CEF489}"/>
    <hyperlink ref="Q9" location="'18'!A21" display="'18'!A21" xr:uid="{C017D88E-0F1A-4599-8A4B-DC3B88E5834D}"/>
    <hyperlink ref="S9" location="'19'!A21" display="'19'!A21" xr:uid="{ACEBB4E2-3173-45E6-ABBC-50088FFF1BE8}"/>
    <hyperlink ref="U9" location="'20'!A21" display="'20'!A21" xr:uid="{BF6DBD17-F112-4555-B288-9AC9B7679AE6}"/>
    <hyperlink ref="M7" location="'6'!A21" display="'6'!A21" xr:uid="{BB5016BE-1B86-456F-A966-7EDC42C19B58}"/>
    <hyperlink ref="O7" location="'7'!A21" display="'7'!A21" xr:uid="{D00C05D0-0A2C-4809-B4FD-A003B37D264B}"/>
    <hyperlink ref="Q7" location="'8'!A21" display="'8'!A21" xr:uid="{4A80E1FE-2486-4973-9A5B-9AC6CBC6ECED}"/>
    <hyperlink ref="S7" location="'9'!A21" display="'9'!A21" xr:uid="{77800748-B9A1-487D-856B-9EA9EC05BE6B}"/>
    <hyperlink ref="U7" location="'10'!A21" display="'10'!A21" xr:uid="{A5D6C5C2-74DF-4F7E-8B1F-A40D817CF09B}"/>
    <hyperlink ref="E7" location="'2'!A21" display="'2'!A21" xr:uid="{259AD136-D2A7-42B2-B412-019F4989B170}"/>
    <hyperlink ref="G7" location="'3'!A21" display="'3'!A21" xr:uid="{0345C77A-C37B-4746-B3D1-670BF5343D6F}"/>
    <hyperlink ref="I7" location="'4'!A21" display="'4'!A21" xr:uid="{ED18E9A6-E906-4CE2-A18E-9413FB85ED70}"/>
    <hyperlink ref="K7" location="'5'!A21" display="'5'!A21" xr:uid="{5AC5AE7B-5389-40CC-ADD9-8381D83C14BE}"/>
    <hyperlink ref="C7" location="'1'!A21" display="'1'!A21" xr:uid="{1E2E6EF2-2B23-48BB-9AEE-3D4C534BCB5F}"/>
    <hyperlink ref="C37" r:id="rId1" display="https://www.auvista.de" xr:uid="{5A3A1C96-0E02-4F6E-9F0B-D5058B3768EA}"/>
    <hyperlink ref="C38" r:id="rId2" xr:uid="{2A034909-13BC-4701-A0E5-5447ABD6B71E}"/>
    <hyperlink ref="W15" location="Jahr!BI2" display="Jahresübersichten" xr:uid="{9F9C2404-7404-45D8-88C8-711BF448CAA6}"/>
  </hyperlinks>
  <printOptions horizontalCentered="1"/>
  <pageMargins left="0.39370078740157483" right="0.39370078740157483" top="0.78740157480314965" bottom="0.59055118110236227" header="0.31496062992125984" footer="0.31496062992125984"/>
  <pageSetup paperSize="9" scale="95" orientation="portrait" blackAndWhite="1" horizontalDpi="300" verticalDpi="300" r:id="rId3"/>
  <headerFooter alignWithMargins="0">
    <oddHeader>&amp;C&amp;"Calibri,Standard"&amp;F   &amp;A   &amp;D</oddHeader>
    <oddFooter>&amp;C&amp;"Calibri,Standard"   Aus dem Excel-Album Digitale Zeitplaner 2025    © Auvista Software Verlag München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CDF4-3236-47B9-825D-87D46BCDD48A}">
  <dimension ref="A1:O64"/>
  <sheetViews>
    <sheetView showRowColHeaders="0" zoomScale="90" zoomScaleNormal="90" workbookViewId="0">
      <pane ySplit="6" topLeftCell="A7" activePane="bottomLeft" state="frozenSplit"/>
      <selection activeCell="A7" sqref="A7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8"/>
      <c r="F2" s="128"/>
      <c r="G2" s="129"/>
      <c r="I2" s="148">
        <v>45658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6</v>
      </c>
      <c r="D3" s="90">
        <v>7</v>
      </c>
      <c r="E3" s="90">
        <v>8</v>
      </c>
      <c r="F3" s="160">
        <v>9</v>
      </c>
      <c r="G3" s="160">
        <v>10</v>
      </c>
      <c r="H3" s="160">
        <v>11</v>
      </c>
      <c r="I3" s="150">
        <v>12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2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45663</v>
      </c>
      <c r="D5" s="193">
        <v>45664</v>
      </c>
      <c r="E5" s="193">
        <v>45665</v>
      </c>
      <c r="F5" s="193">
        <v>45666</v>
      </c>
      <c r="G5" s="193">
        <v>45667</v>
      </c>
      <c r="H5" s="193">
        <v>45668</v>
      </c>
      <c r="I5" s="194">
        <v>45669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IF('1'!B6="","",'1'!B6)</f>
        <v>Text-Übernahme</v>
      </c>
      <c r="C6" s="94" t="str">
        <f>T(Jahr!$AN9)</f>
        <v>Heilige drei Könige</v>
      </c>
      <c r="D6" s="94" t="str">
        <f>T(Jahr!$AN10)</f>
        <v/>
      </c>
      <c r="E6" s="94" t="str">
        <f>T(Jahr!$AN11)</f>
        <v/>
      </c>
      <c r="F6" s="94" t="str">
        <f>T(Jahr!$AN12)</f>
        <v/>
      </c>
      <c r="G6" s="94" t="str">
        <f>T(Jahr!$AN13)</f>
        <v/>
      </c>
      <c r="H6" s="95" t="str">
        <f>T(Jahr!$AN14)</f>
        <v/>
      </c>
      <c r="I6" s="152" t="str">
        <f>T(Jahr!$AN15)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IF('1'!B7="","",'1'!B7)</f>
        <v>Müller</v>
      </c>
      <c r="C7" s="410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IF('1'!B8="","",'1'!B8)</f>
        <v>Meier</v>
      </c>
      <c r="C8" s="411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IF('1'!B9="","",'1'!B9)</f>
        <v>Schmidt</v>
      </c>
      <c r="C9" s="412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IF('1'!B10="","",'1'!B10)</f>
        <v/>
      </c>
      <c r="C10" s="411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IF('1'!B11="","",'1'!B11)</f>
        <v/>
      </c>
      <c r="C11" s="412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IF('1'!B12="","",'1'!B12)</f>
        <v/>
      </c>
      <c r="C12" s="411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IF('1'!B13="","",'1'!B13)</f>
        <v/>
      </c>
      <c r="C13" s="412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IF('1'!B14="","",'1'!B14)</f>
        <v/>
      </c>
      <c r="C14" s="411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IF('1'!B15="","",'1'!B15)</f>
        <v/>
      </c>
      <c r="C15" s="412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IF('1'!B16="","",'1'!B16)</f>
        <v/>
      </c>
      <c r="C16" s="411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IF('1'!B17="","",'1'!B17)</f>
        <v/>
      </c>
      <c r="C17" s="412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IF('1'!B18="","",'1'!B18)</f>
        <v/>
      </c>
      <c r="C18" s="411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IF('1'!B19="","",'1'!B19)</f>
        <v/>
      </c>
      <c r="C19" s="412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IF('1'!B20="","",'1'!B20)</f>
        <v/>
      </c>
      <c r="C20" s="411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IF('1'!B21="","",'1'!B21)</f>
        <v/>
      </c>
      <c r="C21" s="412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IF('1'!B22="","",'1'!B22)</f>
        <v/>
      </c>
      <c r="C22" s="411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IF('1'!B23="","",'1'!B23)</f>
        <v>Nicht benötigte Zeilen über /Start/Format/Ausblenden/ ausblenden - spart Druckkosten. Diesen Satz im ersten Blatt " 2448 "  löschen!</v>
      </c>
      <c r="C23" s="412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IF('1'!B24="","",'1'!B24)</f>
        <v/>
      </c>
      <c r="C24" s="411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IF('1'!B25="","",'1'!B25)</f>
        <v/>
      </c>
      <c r="C25" s="412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IF('1'!B26="","",'1'!B26)</f>
        <v/>
      </c>
      <c r="C26" s="411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IF('1'!B27="","",'1'!B27)</f>
        <v/>
      </c>
      <c r="C27" s="412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IF('1'!B28="","",'1'!B28)</f>
        <v/>
      </c>
      <c r="C28" s="411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IF('1'!B29="","",'1'!B29)</f>
        <v/>
      </c>
      <c r="C29" s="412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IF('1'!B30="","",'1'!B30)</f>
        <v/>
      </c>
      <c r="C30" s="411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IF('1'!B31="","",'1'!B31)</f>
        <v/>
      </c>
      <c r="C31" s="413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IF('1'!B32="","",'1'!B32)</f>
        <v/>
      </c>
      <c r="C32" s="414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IF('1'!B33="","",'1'!B33)</f>
        <v/>
      </c>
      <c r="C33" s="412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IF('1'!B34="","",'1'!B34)</f>
        <v/>
      </c>
      <c r="C34" s="411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IF('1'!B35="","",'1'!B35)</f>
        <v>Weitere Zeilen 35 bis 55 können über /Start/Format/Einblenden aktiviert werden. Diesen Satz im ersten Blatt " 2448 "  löschen!</v>
      </c>
      <c r="C35" s="412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IF('1'!B36="","",'1'!B36)</f>
        <v/>
      </c>
      <c r="C36" s="411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IF('1'!B37="","",'1'!B37)</f>
        <v/>
      </c>
      <c r="C37" s="412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IF('1'!B38="","",'1'!B38)</f>
        <v/>
      </c>
      <c r="C38" s="411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IF('1'!B39="","",'1'!B39)</f>
        <v/>
      </c>
      <c r="C39" s="412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IF('1'!B40="","",'1'!B40)</f>
        <v/>
      </c>
      <c r="C40" s="411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IF('1'!B41="","",'1'!B41)</f>
        <v/>
      </c>
      <c r="C41" s="412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IF('1'!B42="","",'1'!B42)</f>
        <v/>
      </c>
      <c r="C42" s="411"/>
      <c r="D42" s="96"/>
      <c r="E42" s="96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IF('1'!B43="","",'1'!B43)</f>
        <v/>
      </c>
      <c r="C43" s="412"/>
      <c r="D43" s="96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IF('1'!B44="","",'1'!B44)</f>
        <v/>
      </c>
      <c r="C44" s="411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IF('1'!B45="","",'1'!B45)</f>
        <v/>
      </c>
      <c r="C45" s="412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IF('1'!B46="","",'1'!B46)</f>
        <v/>
      </c>
      <c r="C46" s="411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IF('1'!B47="","",'1'!B47)</f>
        <v/>
      </c>
      <c r="C47" s="412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IF('1'!B48="","",'1'!B48)</f>
        <v/>
      </c>
      <c r="C48" s="411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IF('1'!B49="","",'1'!B49)</f>
        <v/>
      </c>
      <c r="C49" s="412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IF('1'!B50="","",'1'!B50)</f>
        <v/>
      </c>
      <c r="C50" s="411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IF('1'!B51="","",'1'!B51)</f>
        <v/>
      </c>
      <c r="C51" s="415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IF('1'!B52="","",'1'!B52)</f>
        <v/>
      </c>
      <c r="C52" s="414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IF('1'!B53="","",'1'!B53)</f>
        <v/>
      </c>
      <c r="C53" s="412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IF('1'!B54="","",'1'!B54)</f>
        <v/>
      </c>
      <c r="C54" s="416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gfCiTOJPRBU6aRNc5MkEC5oIog4j/SoFZnLQagK+jCoFZ1+YKm3lb23/Y+qhSz98b0yuauyQCOPodHbtfN2H7A==" saltValue="J14m1TO8qe+VQZkschhUiA==" spinCount="100000" sheet="1" formatCells="0" formatColumns="0" formatRows="0" insertHyperlinks="0" autoFilter="0"/>
  <autoFilter ref="B6:I55" xr:uid="{68519B04-6E4E-4ACA-A5D7-B40310462441}"/>
  <conditionalFormatting sqref="C5:I5">
    <cfRule type="expression" dxfId="55" priority="1" stopIfTrue="1">
      <formula>C5=TODAY()</formula>
    </cfRule>
  </conditionalFormatting>
  <hyperlinks>
    <hyperlink ref="C1" location="Zentrale!A1" display="Zentrale!A1" xr:uid="{A8562056-38BA-436E-920B-B847F127E960}"/>
    <hyperlink ref="H1" location="Jahr!AN10" display="Jahr" xr:uid="{A963D74C-6432-4C5E-A91A-21345323746F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5CE2-9871-451B-9FC4-902FBB28EDA2}">
  <dimension ref="A1:O64"/>
  <sheetViews>
    <sheetView showRowColHeaders="0" zoomScale="90" zoomScaleNormal="90" workbookViewId="0">
      <pane ySplit="6" topLeftCell="A7" activePane="bottomLeft" state="frozenSplit"/>
      <selection activeCell="A7" sqref="A7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8"/>
      <c r="F2" s="128"/>
      <c r="G2" s="129"/>
      <c r="I2" s="148">
        <v>45658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13</v>
      </c>
      <c r="D3" s="90">
        <v>14</v>
      </c>
      <c r="E3" s="160">
        <v>15</v>
      </c>
      <c r="F3" s="160">
        <v>16</v>
      </c>
      <c r="G3" s="160">
        <v>17</v>
      </c>
      <c r="H3" s="90">
        <v>18</v>
      </c>
      <c r="I3" s="150">
        <v>19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3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45670</v>
      </c>
      <c r="D5" s="193">
        <v>45671</v>
      </c>
      <c r="E5" s="193">
        <v>45672</v>
      </c>
      <c r="F5" s="193">
        <v>45673</v>
      </c>
      <c r="G5" s="193">
        <v>45674</v>
      </c>
      <c r="H5" s="193">
        <v>45675</v>
      </c>
      <c r="I5" s="194">
        <v>45676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IF('2'!B6="","",'2'!B6)</f>
        <v>Text-Übernahme</v>
      </c>
      <c r="C6" s="94" t="str">
        <f>T(Jahr!$AN16)</f>
        <v/>
      </c>
      <c r="D6" s="94" t="str">
        <f>T(Jahr!$AN17)</f>
        <v/>
      </c>
      <c r="E6" s="94" t="str">
        <f>T(Jahr!$AN18)</f>
        <v/>
      </c>
      <c r="F6" s="94" t="str">
        <f>T(Jahr!$AN19)</f>
        <v/>
      </c>
      <c r="G6" s="94" t="str">
        <f>T(Jahr!$AN20)</f>
        <v/>
      </c>
      <c r="H6" s="95" t="str">
        <f>T(Jahr!$AN21)</f>
        <v/>
      </c>
      <c r="I6" s="152" t="str">
        <f>T(Jahr!$AN22)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IF('2'!B7="","",'2'!B7)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IF('2'!B8="","",'2'!B8)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IF('2'!B9="","",'2'!B9)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IF('2'!B10="","",'2'!B10)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IF('2'!B11="","",'2'!B11)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IF('2'!B12="","",'2'!B12)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IF('2'!B13="","",'2'!B13)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IF('2'!B14="","",'2'!B14)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IF('2'!B15="","",'2'!B15)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IF('2'!B16="","",'2'!B16)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IF('2'!B17="","",'2'!B17)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IF('2'!B18="","",'2'!B18)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IF('2'!B19="","",'2'!B19)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IF('2'!B20="","",'2'!B20)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IF('2'!B21="","",'2'!B21)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IF('2'!B22="","",'2'!B22)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IF('2'!B23="","",'2'!B23)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IF('2'!B24="","",'2'!B24)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IF('2'!B25="","",'2'!B25)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IF('2'!B26="","",'2'!B26)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IF('2'!B27="","",'2'!B27)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IF('2'!B28="","",'2'!B28)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IF('2'!B29="","",'2'!B29)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IF('2'!B30="","",'2'!B30)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IF('2'!B31="","",'2'!B31)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IF('2'!B32="","",'2'!B32)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IF('2'!B33="","",'2'!B33)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IF('2'!B34="","",'2'!B34)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IF('2'!B35="","",'2'!B35)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IF('2'!B36="","",'2'!B36)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IF('2'!B37="","",'2'!B37)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IF('2'!B38="","",'2'!B38)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IF('2'!B39="","",'2'!B39)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IF('2'!B40="","",'2'!B40)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IF('2'!B41="","",'2'!B41)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IF('2'!B42="","",'2'!B42)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IF('2'!B43="","",'2'!B43)</f>
        <v/>
      </c>
      <c r="C43" s="96"/>
      <c r="D43" s="96"/>
      <c r="E43" s="99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IF('2'!B44="","",'2'!B44)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IF('2'!B45="","",'2'!B45)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IF('2'!B46="","",'2'!B46)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IF('2'!B47="","",'2'!B47)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IF('2'!B48="","",'2'!B48)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IF('2'!B49="","",'2'!B49)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IF('2'!B50="","",'2'!B50)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IF('2'!B51="","",'2'!B51)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IF('2'!B52="","",'2'!B52)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IF('2'!B53="","",'2'!B53)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IF('2'!B54="","",'2'!B54)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VOZDGBGV/eqx1pbFJyV7Z5gNbimAcbw7ljAcXSFAVr5uZEAcQRvFAQm9Xiuz0+vHmtfn8DQbdbaU+Lou3QeuTQ==" saltValue="W+VDITkBd4CQUmb+JQDzQQ==" spinCount="100000" sheet="1" formatCells="0" formatColumns="0" formatRows="0" insertHyperlinks="0" autoFilter="0"/>
  <autoFilter ref="B6:I55" xr:uid="{5A24793C-0716-4CE9-A2C4-8C6B2FAB18F2}"/>
  <conditionalFormatting sqref="C5:I5">
    <cfRule type="expression" dxfId="54" priority="1" stopIfTrue="1">
      <formula>C5=TODAY()</formula>
    </cfRule>
  </conditionalFormatting>
  <hyperlinks>
    <hyperlink ref="C1" location="Zentrale!A1" display="Zentrale!A1" xr:uid="{0E80D215-92CF-4257-9B73-AFFB01E81E7C}"/>
    <hyperlink ref="H1" location="Jahr!AN16" display="Jahr" xr:uid="{80DD8317-5C61-4842-8BEA-8036D3512447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AF4E-4C56-48AB-81D9-1BD160C2BED4}">
  <dimension ref="A1:O64"/>
  <sheetViews>
    <sheetView showRowColHeaders="0" zoomScale="90" zoomScaleNormal="90" workbookViewId="0">
      <pane ySplit="6" topLeftCell="A7" activePane="bottomLeft" state="frozenSplit"/>
      <selection activeCell="A7" sqref="A7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9"/>
      <c r="F2" s="129"/>
      <c r="G2" s="129"/>
      <c r="I2" s="148">
        <v>45658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20</v>
      </c>
      <c r="D3" s="90">
        <v>21</v>
      </c>
      <c r="E3" s="77">
        <v>22</v>
      </c>
      <c r="F3" s="77">
        <v>23</v>
      </c>
      <c r="G3" s="77">
        <v>24</v>
      </c>
      <c r="H3" s="90">
        <v>25</v>
      </c>
      <c r="I3" s="150">
        <v>26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4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45677</v>
      </c>
      <c r="D5" s="193">
        <v>45678</v>
      </c>
      <c r="E5" s="193">
        <v>45679</v>
      </c>
      <c r="F5" s="193">
        <v>45680</v>
      </c>
      <c r="G5" s="193">
        <v>45681</v>
      </c>
      <c r="H5" s="193">
        <v>45682</v>
      </c>
      <c r="I5" s="194">
        <v>45683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IF('3'!B6="","",'3'!B6)</f>
        <v>Text-Übernahme</v>
      </c>
      <c r="C6" s="94" t="str">
        <f>T(Jahr!$AN23)</f>
        <v/>
      </c>
      <c r="D6" s="94" t="str">
        <f>T(Jahr!$AN24)</f>
        <v/>
      </c>
      <c r="E6" s="94" t="str">
        <f>T(Jahr!$AN25)</f>
        <v/>
      </c>
      <c r="F6" s="94" t="str">
        <f>T(Jahr!$AN26)</f>
        <v/>
      </c>
      <c r="G6" s="94" t="str">
        <f>T(Jahr!$AN27)</f>
        <v/>
      </c>
      <c r="H6" s="95" t="str">
        <f>T(Jahr!$AN28)</f>
        <v/>
      </c>
      <c r="I6" s="152" t="str">
        <f>T(Jahr!$AN29)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IF('3'!B7="","",'3'!B7)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IF('3'!B8="","",'3'!B8)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IF('3'!B9="","",'3'!B9)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IF('3'!B10="","",'3'!B10)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IF('3'!B11="","",'3'!B11)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IF('3'!B12="","",'3'!B12)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IF('3'!B13="","",'3'!B13)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IF('3'!B14="","",'3'!B14)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IF('3'!B15="","",'3'!B15)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IF('3'!B16="","",'3'!B16)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IF('3'!B17="","",'3'!B17)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IF('3'!B18="","",'3'!B18)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IF('3'!B19="","",'3'!B19)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IF('3'!B20="","",'3'!B20)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IF('3'!B21="","",'3'!B21)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IF('3'!B22="","",'3'!B22)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IF('3'!B23="","",'3'!B23)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IF('3'!B24="","",'3'!B24)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IF('3'!B25="","",'3'!B25)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IF('3'!B26="","",'3'!B26)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IF('3'!B27="","",'3'!B27)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IF('3'!B28="","",'3'!B28)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IF('3'!B29="","",'3'!B29)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IF('3'!B30="","",'3'!B30)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IF('3'!B31="","",'3'!B31)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IF('3'!B32="","",'3'!B32)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IF('3'!B33="","",'3'!B33)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IF('3'!B34="","",'3'!B34)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IF('3'!B35="","",'3'!B35)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IF('3'!B36="","",'3'!B36)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IF('3'!B37="","",'3'!B37)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IF('3'!B38="","",'3'!B38)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IF('3'!B39="","",'3'!B39)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IF('3'!B40="","",'3'!B40)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IF('3'!B41="","",'3'!B41)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IF('3'!B42="","",'3'!B42)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IF('3'!B43="","",'3'!B43)</f>
        <v/>
      </c>
      <c r="C43" s="96"/>
      <c r="D43" s="96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IF('3'!B44="","",'3'!B44)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IF('3'!B45="","",'3'!B45)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IF('3'!B46="","",'3'!B46)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IF('3'!B47="","",'3'!B47)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IF('3'!B48="","",'3'!B48)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IF('3'!B49="","",'3'!B49)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IF('3'!B50="","",'3'!B50)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IF('3'!B51="","",'3'!B51)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IF('3'!B52="","",'3'!B52)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IF('3'!B53="","",'3'!B53)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IF('3'!B54="","",'3'!B54)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DQlpD5lWVDPpmtKzIw9BYoEBEUt3+s7NpNmDQqCww10wYVEGh4Oyb88nJpkIIJYrhofH1H8gJuraeYgX25bU+A==" saltValue="/8Ru0uZrCA+0ASlch8izJw==" spinCount="100000" sheet="1" formatCells="0" formatColumns="0" formatRows="0" insertHyperlinks="0" autoFilter="0"/>
  <autoFilter ref="B6:I55" xr:uid="{D20EC9E3-7197-44CE-B1DD-F476A5A40404}"/>
  <conditionalFormatting sqref="C5:I5">
    <cfRule type="expression" dxfId="53" priority="1" stopIfTrue="1">
      <formula>C5=TODAY()</formula>
    </cfRule>
  </conditionalFormatting>
  <hyperlinks>
    <hyperlink ref="C1" location="Zentrale!A1" display="Zentrale!A1" xr:uid="{00C240B0-4403-4A2F-BE5F-611B71C43BCA}"/>
    <hyperlink ref="H1" location="Jahr!AN23" display="Jahr" xr:uid="{D49DD2C3-387F-478C-8F67-EAEC7F794CD6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9AAF-25DF-42E2-8E9A-FE392C295C63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G2" s="148">
        <v>45688</v>
      </c>
      <c r="H2" s="129"/>
      <c r="I2" s="148">
        <v>45689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27</v>
      </c>
      <c r="D3" s="90">
        <v>28</v>
      </c>
      <c r="E3" s="90">
        <v>29</v>
      </c>
      <c r="F3" s="90">
        <v>30</v>
      </c>
      <c r="G3" s="112">
        <v>31</v>
      </c>
      <c r="H3" s="77">
        <v>1</v>
      </c>
      <c r="I3" s="150">
        <v>2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45684</v>
      </c>
      <c r="D5" s="193">
        <v>45685</v>
      </c>
      <c r="E5" s="193">
        <v>45686</v>
      </c>
      <c r="F5" s="193">
        <v>45687</v>
      </c>
      <c r="G5" s="193">
        <v>45688</v>
      </c>
      <c r="H5" s="193">
        <v>45689</v>
      </c>
      <c r="I5" s="194">
        <v>45690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IF('4'!B6="","",'4'!B6)</f>
        <v>Text-Übernahme</v>
      </c>
      <c r="C6" s="94" t="str">
        <f>T(Jahr!$AN30)</f>
        <v/>
      </c>
      <c r="D6" s="94" t="str">
        <f>T(Jahr!$AN31)</f>
        <v/>
      </c>
      <c r="E6" s="94" t="str">
        <f>T(Jahr!$AN32)</f>
        <v/>
      </c>
      <c r="F6" s="94" t="str">
        <f>T(Jahr!$AN33)</f>
        <v/>
      </c>
      <c r="G6" s="94" t="str">
        <f>T(Jahr!$AN34)</f>
        <v/>
      </c>
      <c r="H6" s="95" t="str">
        <f>T(Jahr!$AQ4)</f>
        <v/>
      </c>
      <c r="I6" s="152" t="str">
        <f>T(Jahr!$AQ5)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IF('4'!B7="","",'4'!B7)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IF('4'!B8="","",'4'!B8)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IF('4'!B9="","",'4'!B9)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IF('4'!B10="","",'4'!B10)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IF('4'!B11="","",'4'!B11)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IF('4'!B12="","",'4'!B12)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IF('4'!B13="","",'4'!B13)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IF('4'!B14="","",'4'!B14)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IF('4'!B15="","",'4'!B15)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IF('4'!B16="","",'4'!B16)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IF('4'!B17="","",'4'!B17)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IF('4'!B18="","",'4'!B18)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IF('4'!B19="","",'4'!B19)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IF('4'!B20="","",'4'!B20)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IF('4'!B21="","",'4'!B21)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IF('4'!B22="","",'4'!B22)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IF('4'!B23="","",'4'!B23)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IF('4'!B24="","",'4'!B24)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IF('4'!B25="","",'4'!B25)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IF('4'!B26="","",'4'!B26)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IF('4'!B27="","",'4'!B27)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IF('4'!B28="","",'4'!B28)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IF('4'!B29="","",'4'!B29)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IF('4'!B30="","",'4'!B30)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IF('4'!B31="","",'4'!B31)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IF('4'!B32="","",'4'!B32)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IF('4'!B33="","",'4'!B33)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IF('4'!B34="","",'4'!B34)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IF('4'!B35="","",'4'!B35)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IF('4'!B36="","",'4'!B36)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IF('4'!B37="","",'4'!B37)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IF('4'!B38="","",'4'!B38)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IF('4'!B39="","",'4'!B39)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IF('4'!B40="","",'4'!B40)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IF('4'!B41="","",'4'!B41)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IF('4'!B42="","",'4'!B42)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IF('4'!B43="","",'4'!B43)</f>
        <v/>
      </c>
      <c r="C43" s="96"/>
      <c r="D43" s="96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IF('4'!B44="","",'4'!B44)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IF('4'!B45="","",'4'!B45)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IF('4'!B46="","",'4'!B46)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IF('4'!B47="","",'4'!B47)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IF('4'!B48="","",'4'!B48)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IF('4'!B49="","",'4'!B49)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IF('4'!B50="","",'4'!B50)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IF('4'!B51="","",'4'!B51)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IF('4'!B52="","",'4'!B52)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IF('4'!B53="","",'4'!B53)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IF('4'!B54="","",'4'!B54)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OqFKHiG7SOUFIIjRoJzJvOTB3RPwsCf+GVm1XamranBS/X2jF8MTmiW2a1eVsNjinMzx5Pit0lkHxaInkE7BOQ==" saltValue="NECSlH29lHx4iMhDDvNIFg==" spinCount="100000" sheet="1" formatCells="0" formatColumns="0" formatRows="0" insertHyperlinks="0" autoFilter="0"/>
  <autoFilter ref="B6:I55" xr:uid="{81B71E56-B84A-4A0B-A810-CD21EC4AC815}"/>
  <conditionalFormatting sqref="C5:I5">
    <cfRule type="expression" dxfId="52" priority="1" stopIfTrue="1">
      <formula>C5=TODAY()</formula>
    </cfRule>
  </conditionalFormatting>
  <hyperlinks>
    <hyperlink ref="C1" location="Zentrale!A1" display="Zentrale!A1" xr:uid="{413C2E5E-2D37-4155-B3A7-076FB0103707}"/>
    <hyperlink ref="H1" location="Jahr!AN30" display="Jahr" xr:uid="{C4C11A5D-619A-45C1-82B0-44CC7E409F20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1693-EEA6-4152-B236-26CC3608FA6A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45689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3</v>
      </c>
      <c r="D3" s="132">
        <v>4</v>
      </c>
      <c r="E3" s="132">
        <v>5</v>
      </c>
      <c r="F3" s="132">
        <v>6</v>
      </c>
      <c r="G3" s="132">
        <v>7</v>
      </c>
      <c r="H3" s="132">
        <v>8</v>
      </c>
      <c r="I3" s="175">
        <v>9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6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45691</v>
      </c>
      <c r="D5" s="193">
        <v>45692</v>
      </c>
      <c r="E5" s="193">
        <v>45693</v>
      </c>
      <c r="F5" s="193">
        <v>45694</v>
      </c>
      <c r="G5" s="193">
        <v>45695</v>
      </c>
      <c r="H5" s="193">
        <v>45696</v>
      </c>
      <c r="I5" s="194">
        <v>45697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IF('5'!B6="","",'5'!B6)</f>
        <v>Text-Übernahme</v>
      </c>
      <c r="C6" s="82" t="str">
        <f>T(Jahr!$AQ6)</f>
        <v/>
      </c>
      <c r="D6" s="82" t="str">
        <f>T(Jahr!$AQ7)</f>
        <v/>
      </c>
      <c r="E6" s="82" t="str">
        <f>T(Jahr!$AQ8)</f>
        <v/>
      </c>
      <c r="F6" s="82" t="str">
        <f>T(Jahr!$AQ9)</f>
        <v/>
      </c>
      <c r="G6" s="82" t="str">
        <f>T(Jahr!$AQ10)</f>
        <v/>
      </c>
      <c r="H6" s="83" t="str">
        <f>T(Jahr!$AQ11)</f>
        <v/>
      </c>
      <c r="I6" s="138" t="str">
        <f>T(Jahr!$AQ12)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IF('5'!B7="","",'5'!B7)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IF('5'!B8="","",'5'!B8)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IF('5'!B9="","",'5'!B9)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IF('5'!B10="","",'5'!B10)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IF('5'!B11="","",'5'!B11)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IF('5'!B12="","",'5'!B12)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IF('5'!B13="","",'5'!B13)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IF('5'!B14="","",'5'!B14)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IF('5'!B15="","",'5'!B15)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IF('5'!B16="","",'5'!B16)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IF('5'!B17="","",'5'!B17)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IF('5'!B18="","",'5'!B18)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IF('5'!B19="","",'5'!B19)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IF('5'!B20="","",'5'!B20)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IF('5'!B21="","",'5'!B21)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IF('5'!B22="","",'5'!B22)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IF('5'!B23="","",'5'!B23)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IF('5'!B24="","",'5'!B24)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IF('5'!B25="","",'5'!B25)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IF('5'!B26="","",'5'!B26)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IF('5'!B27="","",'5'!B27)</f>
        <v/>
      </c>
      <c r="C27" s="85"/>
      <c r="D27" s="85"/>
      <c r="E27" s="85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IF('5'!B28="","",'5'!B28)</f>
        <v/>
      </c>
      <c r="C28" s="85"/>
      <c r="D28" s="85"/>
      <c r="E28" s="85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IF('5'!B29="","",'5'!B29)</f>
        <v/>
      </c>
      <c r="C29" s="85"/>
      <c r="D29" s="85"/>
      <c r="E29" s="85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IF('5'!B30="","",'5'!B30)</f>
        <v/>
      </c>
      <c r="C30" s="85"/>
      <c r="D30" s="85"/>
      <c r="E30" s="85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IF('5'!B31="","",'5'!B31)</f>
        <v/>
      </c>
      <c r="C31" s="86"/>
      <c r="D31" s="86"/>
      <c r="E31" s="8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IF('5'!B32="","",'5'!B32)</f>
        <v/>
      </c>
      <c r="C32" s="85"/>
      <c r="D32" s="85"/>
      <c r="E32" s="85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IF('5'!B33="","",'5'!B33)</f>
        <v/>
      </c>
      <c r="C33" s="85"/>
      <c r="D33" s="85"/>
      <c r="E33" s="85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IF('5'!B34="","",'5'!B34)</f>
        <v/>
      </c>
      <c r="C34" s="85"/>
      <c r="D34" s="85"/>
      <c r="E34" s="85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IF('5'!B35="","",'5'!B35)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IF('5'!B36="","",'5'!B36)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IF('5'!B37="","",'5'!B37)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IF('5'!B38="","",'5'!B38)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IF('5'!B39="","",'5'!B39)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IF('5'!B40="","",'5'!B40)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IF('5'!B41="","",'5'!B41)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IF('5'!B42="","",'5'!B42)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IF('5'!B43="","",'5'!B43)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IF('5'!B44="","",'5'!B44)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IF('5'!B45="","",'5'!B45)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IF('5'!B46="","",'5'!B46)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IF('5'!B47="","",'5'!B47)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IF('5'!B48="","",'5'!B48)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IF('5'!B49="","",'5'!B49)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IF('5'!B50="","",'5'!B50)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IF('5'!B51="","",'5'!B51)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IF('5'!B52="","",'5'!B52)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IF('5'!B53="","",'5'!B53)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IF('5'!B54="","",'5'!B54)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6vpl6TmIgo+rsSzEZtvmp7h9rClyQMNo7G4iUhO64QlwbYSVYZ55s+LsUrynohWc+34El6gwlM4g1BEewiwwjw==" saltValue="Dc7gUQw9J75u5oOYOvylKw==" spinCount="100000" sheet="1" formatCells="0" formatColumns="0" formatRows="0" insertHyperlinks="0" autoFilter="0"/>
  <autoFilter ref="B6:I55" xr:uid="{B46BFAD3-3CC2-4746-A002-DE85E1E67075}"/>
  <conditionalFormatting sqref="C5:I5">
    <cfRule type="expression" dxfId="51" priority="1" stopIfTrue="1">
      <formula>C5=TODAY()</formula>
    </cfRule>
  </conditionalFormatting>
  <hyperlinks>
    <hyperlink ref="C1" location="Zentrale!A1" display="Zentrale!A1" xr:uid="{76E69742-EFDD-47DD-9769-0A735A9D3FBB}"/>
    <hyperlink ref="H1" location="Jahr!AQ6" display="Jahr" xr:uid="{0B6CAFE7-5331-41AF-A3F0-24AD48DB344F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3B2B-5404-4DD7-84BD-C9C59D907B0A}">
  <dimension ref="A1:O64"/>
  <sheetViews>
    <sheetView showRowColHeaders="0" zoomScale="90" zoomScaleNormal="90" workbookViewId="0">
      <pane ySplit="6" topLeftCell="A7" activePane="bottomLeft" state="frozenSplit"/>
      <selection activeCell="B7" sqref="B7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45689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10</v>
      </c>
      <c r="D3" s="132">
        <v>11</v>
      </c>
      <c r="E3" s="132">
        <v>12</v>
      </c>
      <c r="F3" s="132">
        <v>13</v>
      </c>
      <c r="G3" s="132">
        <v>14</v>
      </c>
      <c r="H3" s="132">
        <v>15</v>
      </c>
      <c r="I3" s="175">
        <v>16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7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45698</v>
      </c>
      <c r="D5" s="193">
        <v>45699</v>
      </c>
      <c r="E5" s="193">
        <v>45700</v>
      </c>
      <c r="F5" s="193">
        <v>45701</v>
      </c>
      <c r="G5" s="193">
        <v>45702</v>
      </c>
      <c r="H5" s="193">
        <v>45703</v>
      </c>
      <c r="I5" s="194">
        <v>45704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IF('6'!B6="","",'6'!B6)</f>
        <v>Text-Übernahme</v>
      </c>
      <c r="C6" s="82" t="str">
        <f>T(Jahr!$AQ13)</f>
        <v/>
      </c>
      <c r="D6" s="82" t="str">
        <f>T(Jahr!$AQ14)</f>
        <v/>
      </c>
      <c r="E6" s="82" t="str">
        <f>T(Jahr!$AQ15)</f>
        <v/>
      </c>
      <c r="F6" s="82" t="str">
        <f>T(Jahr!$AQ16)</f>
        <v/>
      </c>
      <c r="G6" s="82" t="str">
        <f>T(Jahr!$AQ17)</f>
        <v>Valentinstag</v>
      </c>
      <c r="H6" s="83" t="str">
        <f>T(Jahr!$AQ18)</f>
        <v/>
      </c>
      <c r="I6" s="138" t="str">
        <f>T(Jahr!$AQ19)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IF('6'!B7="","",'6'!B7)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IF('6'!B8="","",'6'!B8)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IF('6'!B9="","",'6'!B9)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IF('6'!B10="","",'6'!B10)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IF('6'!B11="","",'6'!B11)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IF('6'!B12="","",'6'!B12)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IF('6'!B13="","",'6'!B13)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IF('6'!B14="","",'6'!B14)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IF('6'!B15="","",'6'!B15)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IF('6'!B16="","",'6'!B16)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IF('6'!B17="","",'6'!B17)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IF('6'!B18="","",'6'!B18)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IF('6'!B19="","",'6'!B19)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IF('6'!B20="","",'6'!B20)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IF('6'!B21="","",'6'!B21)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IF('6'!B22="","",'6'!B22)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IF('6'!B23="","",'6'!B23)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IF('6'!B24="","",'6'!B24)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IF('6'!B25="","",'6'!B25)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IF('6'!B26="","",'6'!B26)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IF('6'!B27="","",'6'!B27)</f>
        <v/>
      </c>
      <c r="C27" s="85"/>
      <c r="D27" s="85"/>
      <c r="E27" s="85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IF('6'!B28="","",'6'!B28)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IF('6'!B29="","",'6'!B29)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IF('6'!B30="","",'6'!B30)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IF('6'!B31="","",'6'!B31)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IF('6'!B32="","",'6'!B32)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IF('6'!B33="","",'6'!B33)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IF('6'!B34="","",'6'!B34)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IF('6'!B35="","",'6'!B35)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IF('6'!B36="","",'6'!B36)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IF('6'!B37="","",'6'!B37)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IF('6'!B38="","",'6'!B38)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IF('6'!B39="","",'6'!B39)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IF('6'!B40="","",'6'!B40)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IF('6'!B41="","",'6'!B41)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IF('6'!B42="","",'6'!B42)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IF('6'!B43="","",'6'!B43)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IF('6'!B44="","",'6'!B44)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IF('6'!B45="","",'6'!B45)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IF('6'!B46="","",'6'!B46)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IF('6'!B47="","",'6'!B47)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IF('6'!B48="","",'6'!B48)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IF('6'!B49="","",'6'!B49)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IF('6'!B50="","",'6'!B50)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IF('6'!B51="","",'6'!B51)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IF('6'!B52="","",'6'!B52)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IF('6'!B53="","",'6'!B53)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IF('6'!B54="","",'6'!B54)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9CZEIvKyQRxJRDRieFB3RKAcNk+mUY8qaNGUGTtBsCRYgWf9rR83SsbzbTPrD4ADqzeuYgJpWxLBDgKsuaqsyQ==" saltValue="xGm2dnHeWVZJlzA2+A+Xuw==" spinCount="100000" sheet="1" formatCells="0" formatColumns="0" formatRows="0" insertHyperlinks="0" autoFilter="0"/>
  <autoFilter ref="B6:I55" xr:uid="{E186BE03-F319-4864-AC8E-3D1FEB161B04}"/>
  <conditionalFormatting sqref="C5:I5">
    <cfRule type="expression" dxfId="50" priority="1" stopIfTrue="1">
      <formula>C5=TODAY()</formula>
    </cfRule>
  </conditionalFormatting>
  <hyperlinks>
    <hyperlink ref="C1" location="Zentrale!A1" display="Zentrale!A1" xr:uid="{4A00D808-9BCC-4F43-BE80-4AFC6B8DC6BD}"/>
    <hyperlink ref="H1" location="Jahr!AQ13" display="Jahr" xr:uid="{86E6F1F7-3566-4815-B99D-F662365A64F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r:id="rId1"/>
  <headerFooter alignWithMargins="0">
    <oddFooter>&amp;C&amp;"Calibri,Standard"&amp;8Ausdruck vom &amp;D &amp;T Uhr Seite &amp;P von &amp;N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F951-4BA5-47EC-B23C-A706E0DD8ED4}">
  <dimension ref="A1:O64"/>
  <sheetViews>
    <sheetView showRowColHeaders="0" zoomScale="90" zoomScaleNormal="90" workbookViewId="0">
      <pane ySplit="6" topLeftCell="A7" activePane="bottomLeft" state="frozenSplit"/>
      <selection activeCell="B7" sqref="B7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45689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17</v>
      </c>
      <c r="D3" s="132">
        <v>18</v>
      </c>
      <c r="E3" s="132">
        <v>19</v>
      </c>
      <c r="F3" s="132">
        <v>20</v>
      </c>
      <c r="G3" s="132">
        <v>21</v>
      </c>
      <c r="H3" s="77">
        <v>22</v>
      </c>
      <c r="I3" s="133">
        <v>23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45705</v>
      </c>
      <c r="D5" s="193">
        <v>45706</v>
      </c>
      <c r="E5" s="193">
        <v>45707</v>
      </c>
      <c r="F5" s="193">
        <v>45708</v>
      </c>
      <c r="G5" s="193">
        <v>45709</v>
      </c>
      <c r="H5" s="193">
        <v>45710</v>
      </c>
      <c r="I5" s="194">
        <v>45711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IF('7'!B6="","",'7'!B6)</f>
        <v>Text-Übernahme</v>
      </c>
      <c r="C6" s="82" t="str">
        <f>T(Jahr!$AQ20)</f>
        <v/>
      </c>
      <c r="D6" s="82" t="str">
        <f>T(Jahr!$AQ21)</f>
        <v/>
      </c>
      <c r="E6" s="82" t="str">
        <f>T(Jahr!$AQ22)</f>
        <v/>
      </c>
      <c r="F6" s="82" t="str">
        <f>T(Jahr!$AQ23)</f>
        <v/>
      </c>
      <c r="G6" s="82" t="str">
        <f>T(Jahr!$AQ24)</f>
        <v/>
      </c>
      <c r="H6" s="83" t="str">
        <f>T(Jahr!$AQ25)</f>
        <v/>
      </c>
      <c r="I6" s="138" t="str">
        <f>T(Jahr!$AQ26)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IF('7'!B7="","",'7'!B7)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IF('7'!B8="","",'7'!B8)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IF('7'!B9="","",'7'!B9)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IF('7'!B10="","",'7'!B10)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IF('7'!B11="","",'7'!B11)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IF('7'!B12="","",'7'!B12)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IF('7'!B13="","",'7'!B13)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IF('7'!B14="","",'7'!B14)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IF('7'!B15="","",'7'!B15)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IF('7'!B16="","",'7'!B16)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IF('7'!B17="","",'7'!B17)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IF('7'!B18="","",'7'!B18)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IF('7'!B19="","",'7'!B19)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IF('7'!B20="","",'7'!B20)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IF('7'!B21="","",'7'!B21)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IF('7'!B22="","",'7'!B22)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IF('7'!B23="","",'7'!B23)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IF('7'!B24="","",'7'!B24)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IF('7'!B25="","",'7'!B25)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IF('7'!B26="","",'7'!B26)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IF('7'!B27="","",'7'!B27)</f>
        <v/>
      </c>
      <c r="C27" s="85"/>
      <c r="D27" s="85"/>
      <c r="E27" s="85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IF('7'!B28="","",'7'!B28)</f>
        <v/>
      </c>
      <c r="C28" s="85"/>
      <c r="D28" s="85"/>
      <c r="E28" s="85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IF('7'!B29="","",'7'!B29)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IF('7'!B30="","",'7'!B30)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IF('7'!B31="","",'7'!B31)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IF('7'!B32="","",'7'!B32)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IF('7'!B33="","",'7'!B33)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IF('7'!B34="","",'7'!B34)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IF('7'!B35="","",'7'!B35)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IF('7'!B36="","",'7'!B36)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IF('7'!B37="","",'7'!B37)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IF('7'!B38="","",'7'!B38)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IF('7'!B39="","",'7'!B39)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IF('7'!B40="","",'7'!B40)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IF('7'!B41="","",'7'!B41)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IF('7'!B42="","",'7'!B42)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IF('7'!B43="","",'7'!B43)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IF('7'!B44="","",'7'!B44)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IF('7'!B45="","",'7'!B45)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IF('7'!B46="","",'7'!B46)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IF('7'!B47="","",'7'!B47)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IF('7'!B48="","",'7'!B48)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IF('7'!B49="","",'7'!B49)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IF('7'!B50="","",'7'!B50)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IF('7'!B51="","",'7'!B51)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IF('7'!B52="","",'7'!B52)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IF('7'!B53="","",'7'!B53)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IF('7'!B54="","",'7'!B54)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EAGqFyLGby2HERdsGl/L/SUdaEewiD8EUrFZ1E0wrzNP7z4zwHA8UZx6FtMJ4aSt25F6MOD7nGAKYgzyMc1LHA==" saltValue="eEzAH1pfYeWxdCMA0h4yeg==" spinCount="100000" sheet="1" formatCells="0" formatColumns="0" formatRows="0" insertHyperlinks="0" autoFilter="0"/>
  <autoFilter ref="B6:I55" xr:uid="{5DD8CD62-9416-4A7B-8229-6A36237936D4}"/>
  <conditionalFormatting sqref="C5:I5">
    <cfRule type="expression" dxfId="49" priority="1" stopIfTrue="1">
      <formula>C5=TODAY()</formula>
    </cfRule>
  </conditionalFormatting>
  <hyperlinks>
    <hyperlink ref="C1" location="Zentrale!A1" display="Zentrale!A1" xr:uid="{B05EE2AD-C3EA-4F6D-B2DB-4EC99341691C}"/>
    <hyperlink ref="H1" location="Jahr!AQ20" display="Jahr" xr:uid="{C5C6F459-FB80-4AA6-A1E1-8CF08F0EDBE5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5B31-0318-49F0-8684-F092CD9E7E51}">
  <dimension ref="A1:O64"/>
  <sheetViews>
    <sheetView showRowColHeaders="0" zoomScale="90" zoomScaleNormal="90" workbookViewId="0">
      <pane ySplit="6" topLeftCell="A7" activePane="bottomLeft" state="frozenSplit"/>
      <selection activeCell="B7" sqref="B7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9"/>
      <c r="F2" s="129"/>
      <c r="G2" s="408">
        <v>45716</v>
      </c>
      <c r="I2" s="130">
        <v>45717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90">
        <v>24</v>
      </c>
      <c r="D3" s="132">
        <v>25</v>
      </c>
      <c r="E3" s="77">
        <v>26</v>
      </c>
      <c r="F3" s="77">
        <v>27</v>
      </c>
      <c r="G3" s="78">
        <v>28</v>
      </c>
      <c r="H3" s="77">
        <v>1</v>
      </c>
      <c r="I3" s="133">
        <v>2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45712</v>
      </c>
      <c r="D5" s="193">
        <v>45713</v>
      </c>
      <c r="E5" s="193">
        <v>45714</v>
      </c>
      <c r="F5" s="193">
        <v>45715</v>
      </c>
      <c r="G5" s="193">
        <v>45716</v>
      </c>
      <c r="H5" s="193">
        <v>45717</v>
      </c>
      <c r="I5" s="194">
        <v>45718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IF('8'!B6="","",'8'!B6)</f>
        <v>Text-Übernahme</v>
      </c>
      <c r="C6" s="82" t="str">
        <f>T(Jahr!$AQ27)</f>
        <v/>
      </c>
      <c r="D6" s="82" t="str">
        <f>T(Jahr!$AQ28)</f>
        <v/>
      </c>
      <c r="E6" s="82" t="str">
        <f>T(Jahr!$AQ29)</f>
        <v/>
      </c>
      <c r="F6" s="82" t="str">
        <f>T(Jahr!$AQ30)</f>
        <v/>
      </c>
      <c r="G6" s="82" t="str">
        <f>T(Jahr!$AQ31)</f>
        <v/>
      </c>
      <c r="H6" s="83" t="str">
        <f>T(Jahr!$AT4)</f>
        <v/>
      </c>
      <c r="I6" s="138" t="str">
        <f>T(Jahr!$AT5)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IF('8'!B7="","",'8'!B7)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IF('8'!B8="","",'8'!B8)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IF('8'!B9="","",'8'!B9)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IF('8'!B10="","",'8'!B10)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IF('8'!B11="","",'8'!B11)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IF('8'!B12="","",'8'!B12)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IF('8'!B13="","",'8'!B13)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IF('8'!B14="","",'8'!B14)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IF('8'!B15="","",'8'!B15)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IF('8'!B16="","",'8'!B16)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IF('8'!B17="","",'8'!B17)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IF('8'!B18="","",'8'!B18)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IF('8'!B19="","",'8'!B19)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IF('8'!B20="","",'8'!B20)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IF('8'!B21="","",'8'!B21)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IF('8'!B22="","",'8'!B22)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IF('8'!B23="","",'8'!B23)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IF('8'!B24="","",'8'!B24)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IF('8'!B25="","",'8'!B25)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IF('8'!B26="","",'8'!B26)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IF('8'!B27="","",'8'!B27)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IF('8'!B28="","",'8'!B28)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IF('8'!B29="","",'8'!B29)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IF('8'!B30="","",'8'!B30)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IF('8'!B31="","",'8'!B31)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IF('8'!B32="","",'8'!B32)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IF('8'!B33="","",'8'!B33)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IF('8'!B34="","",'8'!B34)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IF('8'!B35="","",'8'!B35)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IF('8'!B36="","",'8'!B36)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IF('8'!B37="","",'8'!B37)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IF('8'!B38="","",'8'!B38)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IF('8'!B39="","",'8'!B39)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IF('8'!B40="","",'8'!B40)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IF('8'!B41="","",'8'!B41)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IF('8'!B42="","",'8'!B42)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IF('8'!B43="","",'8'!B43)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IF('8'!B44="","",'8'!B44)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IF('8'!B45="","",'8'!B45)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IF('8'!B46="","",'8'!B46)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IF('8'!B47="","",'8'!B47)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IF('8'!B48="","",'8'!B48)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IF('8'!B49="","",'8'!B49)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IF('8'!B50="","",'8'!B50)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IF('8'!B51="","",'8'!B51)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IF('8'!B52="","",'8'!B52)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IF('8'!B53="","",'8'!B53)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IF('8'!B54="","",'8'!B54)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dSeajAxGykFthM4Qw7FwF/zN3R/KyLO0agyp251XEJ99ckSuQ2taFBpApBs13YYRK5oUuGf1338DBwvpNd6/jg==" saltValue="rbCMMkWnWDlLgAMbmdApVA==" spinCount="100000" sheet="1" formatCells="0" formatColumns="0" formatRows="0" insertHyperlinks="0" autoFilter="0"/>
  <autoFilter ref="B6:I55" xr:uid="{965D125B-2A43-4252-8441-5640A8C19F45}"/>
  <conditionalFormatting sqref="C5:I5">
    <cfRule type="expression" dxfId="48" priority="1" stopIfTrue="1">
      <formula>C5=TODAY()</formula>
    </cfRule>
  </conditionalFormatting>
  <hyperlinks>
    <hyperlink ref="H1" location="Jahr!AQ27" display="Jahr" xr:uid="{A9A5FB3E-8CCD-4841-9847-9B2519BA60E8}"/>
    <hyperlink ref="C1" location="Zentrale!A1" display="Zentrale!A1" xr:uid="{0AF9ED22-1543-4DBC-A23C-171394756F81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2DA3-0FA0-4060-9242-92BB7C312617}">
  <dimension ref="A1:O64"/>
  <sheetViews>
    <sheetView showRowColHeaders="0" zoomScale="90" zoomScaleNormal="90" workbookViewId="0">
      <pane ySplit="6" topLeftCell="A7" activePane="bottomLeft" state="frozenSplit"/>
      <selection activeCell="B7" sqref="B7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45717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3</v>
      </c>
      <c r="D3" s="132">
        <v>4</v>
      </c>
      <c r="E3" s="132">
        <v>5</v>
      </c>
      <c r="F3" s="132">
        <v>6</v>
      </c>
      <c r="G3" s="132">
        <v>7</v>
      </c>
      <c r="H3" s="77">
        <v>8</v>
      </c>
      <c r="I3" s="133">
        <v>9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10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45719</v>
      </c>
      <c r="D5" s="193">
        <v>45720</v>
      </c>
      <c r="E5" s="193">
        <v>45721</v>
      </c>
      <c r="F5" s="193">
        <v>45722</v>
      </c>
      <c r="G5" s="193">
        <v>45723</v>
      </c>
      <c r="H5" s="193">
        <v>45724</v>
      </c>
      <c r="I5" s="194">
        <v>45725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IF('9'!B6="","",'9'!B6)</f>
        <v>Text-Übernahme</v>
      </c>
      <c r="C6" s="82" t="str">
        <f>T(Jahr!$AT6)</f>
        <v>Rosenmontag</v>
      </c>
      <c r="D6" s="82" t="str">
        <f>T(Jahr!$AT7)</f>
        <v>Faschingsdienstag</v>
      </c>
      <c r="E6" s="82" t="str">
        <f>T(Jahr!$AT8)</f>
        <v>Aschermittwoch</v>
      </c>
      <c r="F6" s="82" t="str">
        <f>T(Jahr!$AT9)</f>
        <v/>
      </c>
      <c r="G6" s="82" t="str">
        <f>T(Jahr!$AT10)</f>
        <v/>
      </c>
      <c r="H6" s="83" t="str">
        <f>T(Jahr!$AT11)</f>
        <v>Int. Frauentag</v>
      </c>
      <c r="I6" s="138" t="str">
        <f>T(Jahr!$AT12)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IF('9'!B7="","",'9'!B7)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IF('9'!B8="","",'9'!B8)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IF('9'!B9="","",'9'!B9)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IF('9'!B10="","",'9'!B10)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IF('9'!B11="","",'9'!B11)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IF('9'!B12="","",'9'!B12)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IF('9'!B13="","",'9'!B13)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IF('9'!B14="","",'9'!B14)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IF('9'!B15="","",'9'!B15)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IF('9'!B16="","",'9'!B16)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IF('9'!B17="","",'9'!B17)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IF('9'!B18="","",'9'!B18)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IF('9'!B19="","",'9'!B19)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IF('9'!B20="","",'9'!B20)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IF('9'!B21="","",'9'!B21)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IF('9'!B22="","",'9'!B22)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IF('9'!B23="","",'9'!B23)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IF('9'!B24="","",'9'!B24)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IF('9'!B25="","",'9'!B25)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IF('9'!B26="","",'9'!B26)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IF('9'!B27="","",'9'!B27)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IF('9'!B28="","",'9'!B28)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IF('9'!B29="","",'9'!B29)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IF('9'!B30="","",'9'!B30)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IF('9'!B31="","",'9'!B31)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IF('9'!B32="","",'9'!B32)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IF('9'!B33="","",'9'!B33)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IF('9'!B34="","",'9'!B34)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IF('9'!B35="","",'9'!B35)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IF('9'!B36="","",'9'!B36)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IF('9'!B37="","",'9'!B37)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IF('9'!B38="","",'9'!B38)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IF('9'!B39="","",'9'!B39)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IF('9'!B40="","",'9'!B40)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IF('9'!B41="","",'9'!B41)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IF('9'!B42="","",'9'!B42)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IF('9'!B43="","",'9'!B43)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IF('9'!B44="","",'9'!B44)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IF('9'!B45="","",'9'!B45)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IF('9'!B46="","",'9'!B46)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IF('9'!B47="","",'9'!B47)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IF('9'!B48="","",'9'!B48)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IF('9'!B49="","",'9'!B49)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IF('9'!B50="","",'9'!B50)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IF('9'!B51="","",'9'!B51)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IF('9'!B52="","",'9'!B52)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IF('9'!B53="","",'9'!B53)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IF('9'!B54="","",'9'!B54)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NGeSuDFphGLpPba80eA8kbtNpqnXmUcTeJZ7ZImMfLfFYV7vR9UyTeMDS65CxJ98/TH7nqRqv8lZmDXwlgRlCg==" saltValue="TA6ci/W+uphSB2if1y0MmA==" spinCount="100000" sheet="1" formatCells="0" formatColumns="0" formatRows="0" insertHyperlinks="0" autoFilter="0"/>
  <autoFilter ref="B6:I55" xr:uid="{7859E5F7-9182-4A10-B1E9-87C0B743A4E3}"/>
  <conditionalFormatting sqref="C5:I5">
    <cfRule type="expression" dxfId="47" priority="1" stopIfTrue="1">
      <formula>C5=TODAY()</formula>
    </cfRule>
  </conditionalFormatting>
  <hyperlinks>
    <hyperlink ref="C1" location="Zentrale!A1" display="Zentrale!A1" xr:uid="{F59F718F-8D7F-4E09-81EA-122D4F59267D}"/>
    <hyperlink ref="H1" location="Jahr!AT6" display="Jahr" xr:uid="{DBB7D59D-F0D4-4B2B-8DA9-130B4B0F4B9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1586-D056-4E59-B12B-1412B59E8C26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45717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10</v>
      </c>
      <c r="D3" s="132">
        <v>11</v>
      </c>
      <c r="E3" s="132">
        <v>12</v>
      </c>
      <c r="F3" s="132">
        <v>13</v>
      </c>
      <c r="G3" s="132">
        <v>14</v>
      </c>
      <c r="H3" s="77">
        <v>15</v>
      </c>
      <c r="I3" s="133">
        <v>16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11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45726</v>
      </c>
      <c r="D5" s="193">
        <v>45727</v>
      </c>
      <c r="E5" s="193">
        <v>45728</v>
      </c>
      <c r="F5" s="193">
        <v>45729</v>
      </c>
      <c r="G5" s="193">
        <v>45730</v>
      </c>
      <c r="H5" s="193">
        <v>45731</v>
      </c>
      <c r="I5" s="194">
        <v>45732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IF('10'!B6="","",'10'!B6)</f>
        <v>Text-Übernahme</v>
      </c>
      <c r="C6" s="82" t="str">
        <f>T(Jahr!$AT13)</f>
        <v/>
      </c>
      <c r="D6" s="82" t="str">
        <f>T(Jahr!$AT14)</f>
        <v/>
      </c>
      <c r="E6" s="82" t="str">
        <f>T(Jahr!$AT15)</f>
        <v/>
      </c>
      <c r="F6" s="82" t="str">
        <f>T(Jahr!$AT16)</f>
        <v/>
      </c>
      <c r="G6" s="82" t="str">
        <f>T(Jahr!$AT17)</f>
        <v/>
      </c>
      <c r="H6" s="83" t="str">
        <f>T(Jahr!$AT18)</f>
        <v/>
      </c>
      <c r="I6" s="138" t="str">
        <f>T(Jahr!$AT19)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IF('10'!B7="","",'10'!B7)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IF('10'!B8="","",'10'!B8)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IF('10'!B9="","",'10'!B9)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IF('10'!B10="","",'10'!B10)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IF('10'!B11="","",'10'!B11)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IF('10'!B12="","",'10'!B12)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IF('10'!B13="","",'10'!B13)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IF('10'!B14="","",'10'!B14)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IF('10'!B15="","",'10'!B15)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IF('10'!B16="","",'10'!B16)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IF('10'!B17="","",'10'!B17)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IF('10'!B18="","",'10'!B18)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IF('10'!B19="","",'10'!B19)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IF('10'!B20="","",'10'!B20)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IF('10'!B21="","",'10'!B21)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IF('10'!B22="","",'10'!B22)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IF('10'!B23="","",'10'!B23)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IF('10'!B24="","",'10'!B24)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IF('10'!B25="","",'10'!B25)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IF('10'!B26="","",'10'!B26)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IF('10'!B27="","",'10'!B27)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IF('10'!B28="","",'10'!B28)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IF('10'!B29="","",'10'!B29)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IF('10'!B30="","",'10'!B30)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IF('10'!B31="","",'10'!B31)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IF('10'!B32="","",'10'!B32)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IF('10'!B33="","",'10'!B33)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IF('10'!B34="","",'10'!B34)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IF('10'!B35="","",'10'!B35)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IF('10'!B36="","",'10'!B36)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IF('10'!B37="","",'10'!B37)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IF('10'!B38="","",'10'!B38)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IF('10'!B39="","",'10'!B39)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IF('10'!B40="","",'10'!B40)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IF('10'!B41="","",'10'!B41)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IF('10'!B42="","",'10'!B42)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IF('10'!B43="","",'10'!B43)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IF('10'!B44="","",'10'!B44)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IF('10'!B45="","",'10'!B45)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IF('10'!B46="","",'10'!B46)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IF('10'!B47="","",'10'!B47)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IF('10'!B48="","",'10'!B48)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IF('10'!B49="","",'10'!B49)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IF('10'!B50="","",'10'!B50)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IF('10'!B51="","",'10'!B51)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IF('10'!B52="","",'10'!B52)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IF('10'!B53="","",'10'!B53)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IF('10'!B54="","",'10'!B54)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Ioi+XYaZ3drqwD6asrz4RwlbNWJdQTnH0KzWuZQBdtZfNvs56UfUam/SeGLoLo4kUd2QSDm1c6E+OI0VDbUy3w==" saltValue="wDElx1otwjVfpavGhXLUgQ==" spinCount="100000" sheet="1" formatCells="0" formatColumns="0" formatRows="0" insertHyperlinks="0" autoFilter="0"/>
  <autoFilter ref="B6:I55" xr:uid="{73959162-458D-4633-BB8C-982A23AA794B}"/>
  <conditionalFormatting sqref="C5:I5">
    <cfRule type="expression" dxfId="46" priority="1" stopIfTrue="1">
      <formula>C5=TODAY()</formula>
    </cfRule>
  </conditionalFormatting>
  <hyperlinks>
    <hyperlink ref="C1" location="Zentrale!A1" display="Zentrale!A1" xr:uid="{B4FB382A-7483-4733-811E-D068785DC321}"/>
    <hyperlink ref="H1" location="Jahr!AT13" display="Jahr" xr:uid="{FD28A5EB-C5B2-40D3-9F25-0EFAFEA4B8AB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A8B7-CF3A-408D-9FBD-1891854C8FE5}">
  <dimension ref="A1:Y55"/>
  <sheetViews>
    <sheetView showRowColHeaders="0" workbookViewId="0">
      <pane ySplit="5" topLeftCell="A6" activePane="bottomLeft" state="frozenSplit"/>
      <selection pane="bottomLeft"/>
    </sheetView>
  </sheetViews>
  <sheetFormatPr baseColWidth="10" defaultRowHeight="12.75" x14ac:dyDescent="0.2"/>
  <cols>
    <col min="1" max="1" width="11.42578125" style="20"/>
    <col min="2" max="20" width="11.42578125" style="21"/>
    <col min="21" max="25" width="11.42578125" style="20"/>
    <col min="26" max="16384" width="11.42578125" style="21"/>
  </cols>
  <sheetData>
    <row r="1" spans="1:20" x14ac:dyDescent="0.2">
      <c r="A1" s="10" t="s">
        <v>471</v>
      </c>
      <c r="B1" s="20"/>
      <c r="C1" s="20"/>
      <c r="D1" s="20"/>
      <c r="E1" s="25" t="s">
        <v>52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5" t="s">
        <v>52</v>
      </c>
      <c r="Q1" s="20"/>
      <c r="R1" s="20"/>
      <c r="S1" s="20"/>
      <c r="T1" s="20"/>
    </row>
    <row r="2" spans="1:20" ht="26.25" x14ac:dyDescent="0.4">
      <c r="B2" s="22"/>
      <c r="C2" s="23"/>
      <c r="D2" s="24"/>
      <c r="E2" s="24"/>
      <c r="F2" s="24"/>
      <c r="G2" s="24"/>
      <c r="H2" s="24"/>
      <c r="I2" s="24"/>
      <c r="J2" s="26" t="s">
        <v>463</v>
      </c>
      <c r="K2" s="27"/>
      <c r="L2" s="24"/>
      <c r="M2" s="23"/>
      <c r="N2" s="23"/>
      <c r="O2" s="24"/>
      <c r="P2" s="24"/>
      <c r="Q2" s="24"/>
      <c r="R2" s="24"/>
      <c r="S2" s="24"/>
      <c r="T2" s="28"/>
    </row>
    <row r="3" spans="1:20" x14ac:dyDescent="0.2">
      <c r="B3" s="29">
        <f t="shared" ref="B3:T3" si="0">SUBTOTAL(3,B6:B10002)</f>
        <v>0</v>
      </c>
      <c r="C3" s="30">
        <f t="shared" si="0"/>
        <v>0</v>
      </c>
      <c r="D3" s="30">
        <f t="shared" si="0"/>
        <v>0</v>
      </c>
      <c r="E3" s="30">
        <f t="shared" si="0"/>
        <v>0</v>
      </c>
      <c r="F3" s="30">
        <f t="shared" si="0"/>
        <v>0</v>
      </c>
      <c r="G3" s="30">
        <f t="shared" si="0"/>
        <v>0</v>
      </c>
      <c r="H3" s="30">
        <f t="shared" si="0"/>
        <v>0</v>
      </c>
      <c r="I3" s="30">
        <f t="shared" si="0"/>
        <v>0</v>
      </c>
      <c r="J3" s="30">
        <f t="shared" si="0"/>
        <v>0</v>
      </c>
      <c r="K3" s="30">
        <f t="shared" si="0"/>
        <v>0</v>
      </c>
      <c r="L3" s="30">
        <f t="shared" si="0"/>
        <v>0</v>
      </c>
      <c r="M3" s="30">
        <f t="shared" si="0"/>
        <v>0</v>
      </c>
      <c r="N3" s="30">
        <f t="shared" si="0"/>
        <v>0</v>
      </c>
      <c r="O3" s="30">
        <f t="shared" si="0"/>
        <v>0</v>
      </c>
      <c r="P3" s="30">
        <f t="shared" si="0"/>
        <v>0</v>
      </c>
      <c r="Q3" s="30">
        <f t="shared" si="0"/>
        <v>0</v>
      </c>
      <c r="R3" s="30">
        <f t="shared" si="0"/>
        <v>0</v>
      </c>
      <c r="S3" s="30">
        <f t="shared" si="0"/>
        <v>0</v>
      </c>
      <c r="T3" s="31">
        <f t="shared" si="0"/>
        <v>0</v>
      </c>
    </row>
    <row r="4" spans="1:20" x14ac:dyDescent="0.2">
      <c r="B4" s="32">
        <f t="shared" ref="B4:T4" si="1">COUNTA(B6:B10002)</f>
        <v>0</v>
      </c>
      <c r="C4" s="33">
        <f t="shared" si="1"/>
        <v>0</v>
      </c>
      <c r="D4" s="33">
        <f t="shared" si="1"/>
        <v>0</v>
      </c>
      <c r="E4" s="33">
        <f t="shared" si="1"/>
        <v>0</v>
      </c>
      <c r="F4" s="33">
        <f t="shared" si="1"/>
        <v>0</v>
      </c>
      <c r="G4" s="33">
        <f t="shared" si="1"/>
        <v>0</v>
      </c>
      <c r="H4" s="33">
        <f t="shared" si="1"/>
        <v>0</v>
      </c>
      <c r="I4" s="33">
        <f t="shared" si="1"/>
        <v>0</v>
      </c>
      <c r="J4" s="33">
        <f t="shared" si="1"/>
        <v>0</v>
      </c>
      <c r="K4" s="33">
        <f t="shared" si="1"/>
        <v>0</v>
      </c>
      <c r="L4" s="33">
        <f t="shared" si="1"/>
        <v>0</v>
      </c>
      <c r="M4" s="33">
        <f t="shared" si="1"/>
        <v>0</v>
      </c>
      <c r="N4" s="33">
        <f t="shared" si="1"/>
        <v>0</v>
      </c>
      <c r="O4" s="33">
        <f t="shared" si="1"/>
        <v>0</v>
      </c>
      <c r="P4" s="33">
        <f t="shared" si="1"/>
        <v>0</v>
      </c>
      <c r="Q4" s="33">
        <f t="shared" si="1"/>
        <v>0</v>
      </c>
      <c r="R4" s="33">
        <f t="shared" si="1"/>
        <v>0</v>
      </c>
      <c r="S4" s="33">
        <f t="shared" si="1"/>
        <v>0</v>
      </c>
      <c r="T4" s="34">
        <f t="shared" si="1"/>
        <v>0</v>
      </c>
    </row>
    <row r="5" spans="1:20" ht="60" customHeight="1" x14ac:dyDescent="0.2">
      <c r="B5" s="35" t="s">
        <v>192</v>
      </c>
      <c r="C5" s="36" t="s">
        <v>191</v>
      </c>
      <c r="D5" s="37" t="s">
        <v>190</v>
      </c>
      <c r="E5" s="37" t="s">
        <v>189</v>
      </c>
      <c r="F5" s="37" t="s">
        <v>188</v>
      </c>
      <c r="G5" s="37" t="s">
        <v>187</v>
      </c>
      <c r="H5" s="37" t="s">
        <v>180</v>
      </c>
      <c r="I5" s="37" t="s">
        <v>179</v>
      </c>
      <c r="J5" s="37" t="s">
        <v>176</v>
      </c>
      <c r="K5" s="38" t="s">
        <v>178</v>
      </c>
      <c r="L5" s="37" t="s">
        <v>177</v>
      </c>
      <c r="M5" s="36" t="s">
        <v>186</v>
      </c>
      <c r="N5" s="36" t="s">
        <v>185</v>
      </c>
      <c r="O5" s="36" t="s">
        <v>207</v>
      </c>
      <c r="P5" s="37" t="s">
        <v>184</v>
      </c>
      <c r="Q5" s="39" t="s">
        <v>183</v>
      </c>
      <c r="R5" s="37" t="s">
        <v>175</v>
      </c>
      <c r="S5" s="37" t="s">
        <v>182</v>
      </c>
      <c r="T5" s="40" t="s">
        <v>181</v>
      </c>
    </row>
    <row r="6" spans="1:20" x14ac:dyDescent="0.2">
      <c r="A6" s="10" t="s">
        <v>471</v>
      </c>
      <c r="B6" s="41"/>
      <c r="T6" s="42"/>
    </row>
    <row r="7" spans="1:20" x14ac:dyDescent="0.2">
      <c r="B7" s="41"/>
      <c r="T7" s="42"/>
    </row>
    <row r="8" spans="1:20" x14ac:dyDescent="0.2">
      <c r="B8" s="41"/>
      <c r="T8" s="42"/>
    </row>
    <row r="9" spans="1:20" x14ac:dyDescent="0.2">
      <c r="B9" s="41"/>
      <c r="T9" s="42"/>
    </row>
    <row r="10" spans="1:20" x14ac:dyDescent="0.2">
      <c r="B10" s="41"/>
      <c r="T10" s="42"/>
    </row>
    <row r="11" spans="1:20" x14ac:dyDescent="0.2">
      <c r="B11" s="41"/>
      <c r="T11" s="42"/>
    </row>
    <row r="12" spans="1:20" x14ac:dyDescent="0.2">
      <c r="B12" s="41"/>
      <c r="T12" s="42"/>
    </row>
    <row r="13" spans="1:20" x14ac:dyDescent="0.2">
      <c r="B13" s="41"/>
      <c r="T13" s="42"/>
    </row>
    <row r="14" spans="1:20" x14ac:dyDescent="0.2">
      <c r="B14" s="41"/>
      <c r="T14" s="42"/>
    </row>
    <row r="15" spans="1:20" x14ac:dyDescent="0.2">
      <c r="B15" s="41"/>
      <c r="T15" s="42"/>
    </row>
    <row r="16" spans="1:20" x14ac:dyDescent="0.2">
      <c r="B16" s="41"/>
      <c r="T16" s="42"/>
    </row>
    <row r="17" spans="2:20" x14ac:dyDescent="0.2">
      <c r="B17" s="41"/>
      <c r="T17" s="42"/>
    </row>
    <row r="18" spans="2:20" x14ac:dyDescent="0.2">
      <c r="B18" s="41"/>
      <c r="T18" s="42"/>
    </row>
    <row r="19" spans="2:20" x14ac:dyDescent="0.2">
      <c r="B19" s="41"/>
      <c r="T19" s="42"/>
    </row>
    <row r="20" spans="2:20" x14ac:dyDescent="0.2">
      <c r="B20" s="41"/>
      <c r="T20" s="42"/>
    </row>
    <row r="21" spans="2:20" x14ac:dyDescent="0.2">
      <c r="B21" s="41"/>
      <c r="T21" s="42"/>
    </row>
    <row r="22" spans="2:20" x14ac:dyDescent="0.2">
      <c r="B22" s="41"/>
      <c r="T22" s="42"/>
    </row>
    <row r="23" spans="2:20" x14ac:dyDescent="0.2">
      <c r="B23" s="41"/>
      <c r="T23" s="42"/>
    </row>
    <row r="24" spans="2:20" x14ac:dyDescent="0.2">
      <c r="B24" s="41"/>
      <c r="T24" s="42"/>
    </row>
    <row r="25" spans="2:20" x14ac:dyDescent="0.2">
      <c r="B25" s="41"/>
      <c r="T25" s="42"/>
    </row>
    <row r="26" spans="2:20" x14ac:dyDescent="0.2">
      <c r="B26" s="41"/>
      <c r="T26" s="42"/>
    </row>
    <row r="27" spans="2:20" x14ac:dyDescent="0.2">
      <c r="B27" s="41"/>
      <c r="T27" s="42"/>
    </row>
    <row r="28" spans="2:20" x14ac:dyDescent="0.2">
      <c r="B28" s="41"/>
      <c r="T28" s="42"/>
    </row>
    <row r="29" spans="2:20" x14ac:dyDescent="0.2">
      <c r="B29" s="41"/>
      <c r="T29" s="42"/>
    </row>
    <row r="30" spans="2:20" x14ac:dyDescent="0.2">
      <c r="B30" s="41"/>
      <c r="T30" s="42"/>
    </row>
    <row r="31" spans="2:20" x14ac:dyDescent="0.2">
      <c r="B31" s="41"/>
      <c r="T31" s="42"/>
    </row>
    <row r="32" spans="2:20" x14ac:dyDescent="0.2">
      <c r="B32" s="41"/>
      <c r="T32" s="42"/>
    </row>
    <row r="33" spans="2:20" x14ac:dyDescent="0.2">
      <c r="B33" s="41"/>
      <c r="T33" s="42"/>
    </row>
    <row r="34" spans="2:20" x14ac:dyDescent="0.2">
      <c r="B34" s="41"/>
      <c r="T34" s="42"/>
    </row>
    <row r="35" spans="2:20" x14ac:dyDescent="0.2">
      <c r="B35" s="41"/>
      <c r="T35" s="42"/>
    </row>
    <row r="36" spans="2:20" x14ac:dyDescent="0.2">
      <c r="B36" s="41"/>
      <c r="T36" s="42"/>
    </row>
    <row r="37" spans="2:20" x14ac:dyDescent="0.2">
      <c r="B37" s="41"/>
      <c r="T37" s="42"/>
    </row>
    <row r="38" spans="2:20" x14ac:dyDescent="0.2">
      <c r="B38" s="41"/>
      <c r="T38" s="42"/>
    </row>
    <row r="39" spans="2:20" x14ac:dyDescent="0.2">
      <c r="B39" s="41"/>
      <c r="T39" s="42"/>
    </row>
    <row r="40" spans="2:20" x14ac:dyDescent="0.2">
      <c r="B40" s="41"/>
      <c r="T40" s="42"/>
    </row>
    <row r="41" spans="2:20" x14ac:dyDescent="0.2">
      <c r="B41" s="41"/>
      <c r="T41" s="42"/>
    </row>
    <row r="42" spans="2:20" x14ac:dyDescent="0.2">
      <c r="B42" s="41"/>
      <c r="T42" s="42"/>
    </row>
    <row r="43" spans="2:20" x14ac:dyDescent="0.2">
      <c r="B43" s="41"/>
      <c r="T43" s="42"/>
    </row>
    <row r="44" spans="2:20" x14ac:dyDescent="0.2">
      <c r="B44" s="41"/>
      <c r="T44" s="42"/>
    </row>
    <row r="45" spans="2:20" x14ac:dyDescent="0.2">
      <c r="B45" s="41"/>
      <c r="T45" s="42"/>
    </row>
    <row r="46" spans="2:20" x14ac:dyDescent="0.2">
      <c r="B46" s="41"/>
      <c r="T46" s="42"/>
    </row>
    <row r="47" spans="2:20" x14ac:dyDescent="0.2">
      <c r="B47" s="41"/>
      <c r="T47" s="42"/>
    </row>
    <row r="48" spans="2:20" x14ac:dyDescent="0.2">
      <c r="B48" s="41"/>
      <c r="T48" s="42"/>
    </row>
    <row r="49" spans="2:20" x14ac:dyDescent="0.2">
      <c r="B49" s="41"/>
      <c r="T49" s="42"/>
    </row>
    <row r="50" spans="2:20" x14ac:dyDescent="0.2">
      <c r="B50" s="41"/>
      <c r="T50" s="42"/>
    </row>
    <row r="51" spans="2:20" x14ac:dyDescent="0.2">
      <c r="B51" s="41"/>
      <c r="T51" s="42"/>
    </row>
    <row r="52" spans="2:20" x14ac:dyDescent="0.2">
      <c r="B52" s="41"/>
      <c r="T52" s="42"/>
    </row>
    <row r="53" spans="2:20" x14ac:dyDescent="0.2">
      <c r="B53" s="41"/>
      <c r="T53" s="42"/>
    </row>
    <row r="54" spans="2:20" x14ac:dyDescent="0.2">
      <c r="B54" s="41"/>
      <c r="T54" s="42"/>
    </row>
    <row r="55" spans="2:20" x14ac:dyDescent="0.2">
      <c r="B55" s="41"/>
      <c r="T55" s="42"/>
    </row>
  </sheetData>
  <sheetProtection algorithmName="SHA-512" hashValue="XW/2H5Aivt2HqC8PTAlwmr/8c0MbKufsosqObe8UhekURdfgn4sqKq9IuwPK4hwNrE+xD6pRv6jRLj04Pj9l7A==" saltValue="HMOQhUqaf/TWH2RPo3qk/w==" spinCount="100000" sheet="1" objects="1" scenarios="1"/>
  <autoFilter ref="B5:T17" xr:uid="{2C989139-A940-4BB9-8969-B22592FF21C4}"/>
  <hyperlinks>
    <hyperlink ref="E1" location="Zentrale!A1" display="Zentrale!A1" xr:uid="{D65CB826-AA0A-4BE4-83BE-A0E4D5A41A46}"/>
    <hyperlink ref="P1" location="Zentrale!A1" display="Zentrale!A1" xr:uid="{AD5FDA7F-60F2-4700-B3FC-A43597B773D6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62" orientation="landscape" blackAndWhite="1" horizontalDpi="300" verticalDpi="300" r:id="rId1"/>
  <headerFooter alignWithMargins="0">
    <oddHeader>&amp;R&amp;"Calibri,Standard"&amp;14&amp;F   &amp;A   Seite &amp;P/&amp;N   &amp;D</oddHeader>
    <oddFooter>&amp;C&amp;"Calibri,Standard"&amp;14   Aus dem Excel-Album Digitale Zeitplaner 2025    © Auvista Software Verlag München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7E82-D5AC-4E86-BAC0-EE2544586143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74"/>
      <c r="G2" s="174"/>
      <c r="I2" s="130">
        <v>45717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17</v>
      </c>
      <c r="D3" s="132">
        <v>18</v>
      </c>
      <c r="E3" s="132">
        <v>19</v>
      </c>
      <c r="F3" s="132">
        <v>20</v>
      </c>
      <c r="G3" s="132">
        <v>21</v>
      </c>
      <c r="H3" s="77">
        <v>22</v>
      </c>
      <c r="I3" s="133">
        <v>23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12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45733</v>
      </c>
      <c r="D5" s="193">
        <v>45734</v>
      </c>
      <c r="E5" s="193">
        <v>45735</v>
      </c>
      <c r="F5" s="193">
        <v>45736</v>
      </c>
      <c r="G5" s="193">
        <v>45737</v>
      </c>
      <c r="H5" s="193">
        <v>45738</v>
      </c>
      <c r="I5" s="194">
        <v>45739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IF('11'!B6="","",'11'!B6)</f>
        <v>Text-Übernahme</v>
      </c>
      <c r="C6" s="82" t="str">
        <f>T(Jahr!$AT20)</f>
        <v/>
      </c>
      <c r="D6" s="82" t="str">
        <f>T(Jahr!$AT21)</f>
        <v/>
      </c>
      <c r="E6" s="82" t="str">
        <f>T(Jahr!$AT22)</f>
        <v/>
      </c>
      <c r="F6" s="82" t="str">
        <f>T(Jahr!$AT23)</f>
        <v>Frühlingsanfang</v>
      </c>
      <c r="G6" s="82" t="str">
        <f>T(Jahr!$AT24)</f>
        <v/>
      </c>
      <c r="H6" s="83" t="str">
        <f>T(Jahr!$AT25)</f>
        <v/>
      </c>
      <c r="I6" s="138" t="str">
        <f>T(Jahr!$AT26)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IF('11'!B7="","",'11'!B7)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IF('11'!B8="","",'11'!B8)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IF('11'!B9="","",'11'!B9)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IF('11'!B10="","",'11'!B10)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IF('11'!B11="","",'11'!B11)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IF('11'!B12="","",'11'!B12)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IF('11'!B13="","",'11'!B13)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IF('11'!B14="","",'11'!B14)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IF('11'!B15="","",'11'!B15)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IF('11'!B16="","",'11'!B16)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IF('11'!B17="","",'11'!B17)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IF('11'!B18="","",'11'!B18)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IF('11'!B19="","",'11'!B19)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IF('11'!B20="","",'11'!B20)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IF('11'!B21="","",'11'!B21)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IF('11'!B22="","",'11'!B22)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IF('11'!B23="","",'11'!B23)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IF('11'!B24="","",'11'!B24)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IF('11'!B25="","",'11'!B25)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IF('11'!B26="","",'11'!B26)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IF('11'!B27="","",'11'!B27)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IF('11'!B28="","",'11'!B28)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IF('11'!B29="","",'11'!B29)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IF('11'!B30="","",'11'!B30)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IF('11'!B31="","",'11'!B31)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IF('11'!B32="","",'11'!B32)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IF('11'!B33="","",'11'!B33)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IF('11'!B34="","",'11'!B34)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IF('11'!B35="","",'11'!B35)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IF('11'!B36="","",'11'!B36)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IF('11'!B37="","",'11'!B37)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IF('11'!B38="","",'11'!B38)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IF('11'!B39="","",'11'!B39)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IF('11'!B40="","",'11'!B40)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IF('11'!B41="","",'11'!B41)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IF('11'!B42="","",'11'!B42)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IF('11'!B43="","",'11'!B43)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IF('11'!B44="","",'11'!B44)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IF('11'!B45="","",'11'!B45)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IF('11'!B46="","",'11'!B46)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IF('11'!B47="","",'11'!B47)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IF('11'!B48="","",'11'!B48)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IF('11'!B49="","",'11'!B49)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IF('11'!B50="","",'11'!B50)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IF('11'!B51="","",'11'!B51)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IF('11'!B52="","",'11'!B52)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IF('11'!B53="","",'11'!B53)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IF('11'!B54="","",'11'!B54)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a/FPaqbU2I77zgjYi8bqodwiSdcs6xV1X4alEaHaoefaCI4JheBaIQ/EhNk54UckX3LhnjIqxmmanVlbAN1ig==" saltValue="rsZeogCs5Y8musHRbRIpJQ==" spinCount="100000" sheet="1" formatCells="0" formatColumns="0" formatRows="0" insertHyperlinks="0" autoFilter="0"/>
  <autoFilter ref="B6:I55" xr:uid="{92F3CB5E-B49C-4B30-8C6C-924EEB9E8926}"/>
  <conditionalFormatting sqref="C5:I5">
    <cfRule type="expression" dxfId="45" priority="1" stopIfTrue="1">
      <formula>C5=TODAY()</formula>
    </cfRule>
  </conditionalFormatting>
  <hyperlinks>
    <hyperlink ref="C1" location="Zentrale!A1" display="Zentrale!A1" xr:uid="{0A0F5787-33AE-4CF1-B4CD-086F301D7679}"/>
    <hyperlink ref="H1" location="Jahr!AT20" display="Jahr" xr:uid="{8115F574-AE3B-4BCE-B905-EDE701CCE439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ECF9-8D4B-45AD-9A6C-96356D9E033A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69</v>
      </c>
      <c r="D2" s="188"/>
      <c r="E2" s="128"/>
      <c r="F2" s="128"/>
      <c r="G2" s="128"/>
      <c r="I2" s="130">
        <v>45747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24</v>
      </c>
      <c r="D3" s="77">
        <v>25</v>
      </c>
      <c r="E3" s="77">
        <v>26</v>
      </c>
      <c r="F3" s="77">
        <v>27</v>
      </c>
      <c r="G3" s="77">
        <v>28</v>
      </c>
      <c r="H3" s="132">
        <v>29</v>
      </c>
      <c r="I3" s="133">
        <v>30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13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45740</v>
      </c>
      <c r="D5" s="193">
        <v>45741</v>
      </c>
      <c r="E5" s="193">
        <v>45742</v>
      </c>
      <c r="F5" s="193">
        <v>45743</v>
      </c>
      <c r="G5" s="193">
        <v>45744</v>
      </c>
      <c r="H5" s="193">
        <v>45745</v>
      </c>
      <c r="I5" s="194">
        <v>45746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IF('12'!B6="","",'12'!B6)</f>
        <v>Text-Übernahme</v>
      </c>
      <c r="C6" s="82" t="str">
        <f>T(Jahr!$AT27)</f>
        <v/>
      </c>
      <c r="D6" s="82" t="str">
        <f>T(Jahr!$AT28)</f>
        <v/>
      </c>
      <c r="E6" s="82" t="str">
        <f>T(Jahr!$AT29)</f>
        <v/>
      </c>
      <c r="F6" s="82" t="str">
        <f>T(Jahr!$AT30)</f>
        <v/>
      </c>
      <c r="G6" s="82" t="str">
        <f>T(Jahr!$AT31)</f>
        <v/>
      </c>
      <c r="H6" s="83" t="str">
        <f>T(Jahr!$AT32)</f>
        <v/>
      </c>
      <c r="I6" s="138" t="str">
        <f>T(Jahr!$AT33)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IF('12'!B7="","",'12'!B7)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IF('12'!B8="","",'12'!B8)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IF('12'!B9="","",'12'!B9)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IF('12'!B10="","",'12'!B10)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IF('12'!B11="","",'12'!B11)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IF('12'!B12="","",'12'!B12)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IF('12'!B13="","",'12'!B13)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IF('12'!B14="","",'12'!B14)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IF('12'!B15="","",'12'!B15)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IF('12'!B16="","",'12'!B16)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IF('12'!B17="","",'12'!B17)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IF('12'!B18="","",'12'!B18)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IF('12'!B19="","",'12'!B19)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IF('12'!B20="","",'12'!B20)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IF('12'!B21="","",'12'!B21)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IF('12'!B22="","",'12'!B22)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IF('12'!B23="","",'12'!B23)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IF('12'!B24="","",'12'!B24)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IF('12'!B25="","",'12'!B25)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IF('12'!B26="","",'12'!B26)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IF('12'!B27="","",'12'!B27)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IF('12'!B28="","",'12'!B28)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IF('12'!B29="","",'12'!B29)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IF('12'!B30="","",'12'!B30)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IF('12'!B31="","",'12'!B31)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IF('12'!B32="","",'12'!B32)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IF('12'!B33="","",'12'!B33)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IF('12'!B34="","",'12'!B34)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IF('12'!B35="","",'12'!B35)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IF('12'!B36="","",'12'!B36)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IF('12'!B37="","",'12'!B37)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IF('12'!B38="","",'12'!B38)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IF('12'!B39="","",'12'!B39)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IF('12'!B40="","",'12'!B40)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IF('12'!B41="","",'12'!B41)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IF('12'!B42="","",'12'!B42)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IF('12'!B43="","",'12'!B43)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IF('12'!B44="","",'12'!B44)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IF('12'!B45="","",'12'!B45)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IF('12'!B46="","",'12'!B46)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IF('12'!B47="","",'12'!B47)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IF('12'!B48="","",'12'!B48)</f>
        <v/>
      </c>
      <c r="C48" s="85"/>
      <c r="D48" s="85"/>
      <c r="E48" s="103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IF('12'!B49="","",'12'!B49)</f>
        <v/>
      </c>
      <c r="C49" s="85"/>
      <c r="D49" s="85"/>
      <c r="E49" s="103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IF('12'!B50="","",'12'!B50)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IF('12'!B51="","",'12'!B51)</f>
        <v/>
      </c>
      <c r="C51" s="280"/>
      <c r="D51" s="176"/>
      <c r="E51" s="187"/>
      <c r="F51" s="176"/>
      <c r="G51" s="176"/>
      <c r="H51" s="185"/>
      <c r="I51" s="168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IF('12'!B52="","",'12'!B52)</f>
        <v/>
      </c>
      <c r="C52" s="85"/>
      <c r="D52" s="85"/>
      <c r="E52" s="85"/>
      <c r="F52" s="85"/>
      <c r="G52" s="85"/>
      <c r="H52" s="115"/>
      <c r="I52" s="168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IF('12'!B53="","",'12'!B53)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IF('12'!B54="","",'12'!B54)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tvmL9/fJW2hrxh/+2ynKFgqjD81Wg3cAjOiQ/AZE7QM7ALqFEmK/OnP6mQGpyY3xEGHImnn7uWKG9MK3bzJg5g==" saltValue="tnj4Kjl/Yw0uEgbbmD6K2Q==" spinCount="100000" sheet="1" formatCells="0" formatColumns="0" formatRows="0" insertHyperlinks="0" autoFilter="0"/>
  <autoFilter ref="B6:I55" xr:uid="{D7474C00-D107-4DC2-875B-728C03DD65B1}"/>
  <conditionalFormatting sqref="C5:I5">
    <cfRule type="expression" dxfId="44" priority="1" stopIfTrue="1">
      <formula>C5=TODAY()</formula>
    </cfRule>
  </conditionalFormatting>
  <hyperlinks>
    <hyperlink ref="C1" location="Zentrale!A1" display="Zentrale!A1" xr:uid="{1531DD4A-7F58-4419-A118-15C8427B93B1}"/>
    <hyperlink ref="H1" location="Jahr!AT27" display="Jahr" xr:uid="{BB92496A-5B29-4A9D-858F-68EF4FFFD968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E86B-C267-4802-96FE-36D59FF71852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C2" s="409">
        <v>45747</v>
      </c>
      <c r="D2" s="188"/>
      <c r="E2" s="128"/>
      <c r="F2" s="174"/>
      <c r="G2" s="174"/>
      <c r="I2" s="130">
        <v>45748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8">
        <v>31</v>
      </c>
      <c r="D3" s="77">
        <v>1</v>
      </c>
      <c r="E3" s="77">
        <v>2</v>
      </c>
      <c r="F3" s="132">
        <v>3</v>
      </c>
      <c r="G3" s="132">
        <v>4</v>
      </c>
      <c r="H3" s="77">
        <v>5</v>
      </c>
      <c r="I3" s="133">
        <v>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14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45747</v>
      </c>
      <c r="D5" s="193">
        <v>45748</v>
      </c>
      <c r="E5" s="193">
        <v>45749</v>
      </c>
      <c r="F5" s="193">
        <v>45750</v>
      </c>
      <c r="G5" s="193">
        <v>45751</v>
      </c>
      <c r="H5" s="193">
        <v>45752</v>
      </c>
      <c r="I5" s="194">
        <v>45753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IF('13'!B6="","",'13'!B6)</f>
        <v>Text-Übernahme</v>
      </c>
      <c r="C6" s="82" t="str">
        <f>T(Jahr!$AT33)</f>
        <v/>
      </c>
      <c r="D6" s="82" t="str">
        <f>T(Jahr!$AW4)</f>
        <v/>
      </c>
      <c r="E6" s="82" t="str">
        <f>T(Jahr!$AW5)</f>
        <v/>
      </c>
      <c r="F6" s="82" t="str">
        <f>T(Jahr!$AW6)</f>
        <v/>
      </c>
      <c r="G6" s="82" t="str">
        <f>T(Jahr!$AW7)</f>
        <v/>
      </c>
      <c r="H6" s="83" t="str">
        <f>T(Jahr!$AW8)</f>
        <v/>
      </c>
      <c r="I6" s="138" t="str">
        <f>T(Jahr!$AW9)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IF('13'!B7="","",'13'!B7)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IF('13'!B8="","",'13'!B8)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IF('13'!B9="","",'13'!B9)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IF('13'!B10="","",'13'!B10)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IF('13'!B11="","",'13'!B11)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IF('13'!B12="","",'13'!B12)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IF('13'!B13="","",'13'!B13)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IF('13'!B14="","",'13'!B14)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IF('13'!B15="","",'13'!B15)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IF('13'!B16="","",'13'!B16)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IF('13'!B17="","",'13'!B17)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IF('13'!B18="","",'13'!B18)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IF('13'!B19="","",'13'!B19)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IF('13'!B20="","",'13'!B20)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>
        <v>13</v>
      </c>
      <c r="B21" s="519" t="str">
        <f>IF('13'!B21="","",'13'!B21)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IF('13'!B22="","",'13'!B22)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IF('13'!B23="","",'13'!B23)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IF('13'!B24="","",'13'!B24)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IF('13'!B25="","",'13'!B25)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IF('13'!B26="","",'13'!B26)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IF('13'!B27="","",'13'!B27)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IF('13'!B28="","",'13'!B28)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IF('13'!B29="","",'13'!B29)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IF('13'!B30="","",'13'!B30)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IF('13'!B31="","",'13'!B31)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IF('13'!B32="","",'13'!B32)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IF('13'!B33="","",'13'!B33)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IF('13'!B34="","",'13'!B34)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IF('13'!B35="","",'13'!B35)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IF('13'!B36="","",'13'!B36)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IF('13'!B37="","",'13'!B37)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IF('13'!B38="","",'13'!B38)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IF('13'!B39="","",'13'!B39)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IF('13'!B40="","",'13'!B40)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IF('13'!B41="","",'13'!B41)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IF('13'!B42="","",'13'!B42)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IF('13'!B43="","",'13'!B43)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IF('13'!B44="","",'13'!B44)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IF('13'!B45="","",'13'!B45)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IF('13'!B46="","",'13'!B46)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IF('13'!B47="","",'13'!B47)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IF('13'!B48="","",'13'!B48)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IF('13'!B49="","",'13'!B49)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IF('13'!B50="","",'13'!B50)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IF('13'!B51="","",'13'!B51)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IF('13'!B52="","",'13'!B52)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IF('13'!B53="","",'13'!B53)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IF('13'!B54="","",'13'!B54)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E9IKIYejzXNx0xGQqXhdPksJiDnBflYZnvB87uNBaCVZQYiWiNJSnzK2D6Yeit5UMuhA7qe+o+OatCfk7jIGkw==" saltValue="l7suKyvKh68QiIhhutOkRQ==" spinCount="100000" sheet="1" formatCells="0" formatColumns="0" formatRows="0" insertHyperlinks="0" autoFilter="0"/>
  <autoFilter ref="B6:I55" xr:uid="{702727C3-4B80-47EF-9AFD-166B4A9563BC}"/>
  <conditionalFormatting sqref="C5:I5">
    <cfRule type="expression" dxfId="43" priority="1" stopIfTrue="1">
      <formula>C5=TODAY()</formula>
    </cfRule>
  </conditionalFormatting>
  <hyperlinks>
    <hyperlink ref="C1" location="Zentrale!A1" display="Zentrale!A1" xr:uid="{526F02C5-799F-4512-B090-EED912C56CED}"/>
    <hyperlink ref="H1" location="Jahr!AW4" display="Jahr" xr:uid="{10C4CF53-C1D4-49CC-8B33-768BC3A9C785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5BD6-8C24-445B-BD47-F2AAB7E801C4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74"/>
      <c r="G2" s="174"/>
      <c r="I2" s="130">
        <v>45748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7</v>
      </c>
      <c r="D3" s="132">
        <v>8</v>
      </c>
      <c r="E3" s="132">
        <v>9</v>
      </c>
      <c r="F3" s="132">
        <v>10</v>
      </c>
      <c r="G3" s="132">
        <v>11</v>
      </c>
      <c r="H3" s="77">
        <v>12</v>
      </c>
      <c r="I3" s="133">
        <v>13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15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45754</v>
      </c>
      <c r="D5" s="193">
        <v>45755</v>
      </c>
      <c r="E5" s="193">
        <v>45756</v>
      </c>
      <c r="F5" s="193">
        <v>45757</v>
      </c>
      <c r="G5" s="193">
        <v>45758</v>
      </c>
      <c r="H5" s="193">
        <v>45759</v>
      </c>
      <c r="I5" s="194">
        <v>45760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IF('14'!B6="","",'14'!B6)</f>
        <v>Text-Übernahme</v>
      </c>
      <c r="C6" s="82" t="str">
        <f>T(Jahr!$AW10)</f>
        <v/>
      </c>
      <c r="D6" s="82" t="str">
        <f>T(Jahr!$AW11)</f>
        <v/>
      </c>
      <c r="E6" s="82" t="str">
        <f>T(Jahr!$AW12)</f>
        <v/>
      </c>
      <c r="F6" s="82" t="str">
        <f>T(Jahr!$AW13)</f>
        <v/>
      </c>
      <c r="G6" s="82" t="str">
        <f>T(Jahr!$AW14)</f>
        <v/>
      </c>
      <c r="H6" s="83" t="str">
        <f>T(Jahr!$AW15)</f>
        <v/>
      </c>
      <c r="I6" s="138" t="str">
        <f>T(Jahr!$AW16)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IF('14'!B7="","",'14'!B7)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IF('14'!B8="","",'14'!B8)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IF('14'!B9="","",'14'!B9)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IF('14'!B10="","",'14'!B10)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IF('14'!B11="","",'14'!B11)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IF('14'!B12="","",'14'!B12)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IF('14'!B13="","",'14'!B13)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IF('14'!B14="","",'14'!B14)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IF('14'!B15="","",'14'!B15)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IF('14'!B16="","",'14'!B16)</f>
        <v/>
      </c>
      <c r="C16" s="85"/>
      <c r="D16" s="85"/>
      <c r="E16" s="103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IF('14'!B17="","",'14'!B17)</f>
        <v/>
      </c>
      <c r="C17" s="85"/>
      <c r="D17" s="85"/>
      <c r="E17" s="103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IF('14'!B18="","",'14'!B18)</f>
        <v/>
      </c>
      <c r="C18" s="85"/>
      <c r="D18" s="85"/>
      <c r="E18" s="103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IF('14'!B19="","",'14'!B19)</f>
        <v/>
      </c>
      <c r="C19" s="85"/>
      <c r="D19" s="85"/>
      <c r="E19" s="103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IF('14'!B20="","",'14'!B20)</f>
        <v/>
      </c>
      <c r="C20" s="85"/>
      <c r="D20" s="85"/>
      <c r="E20" s="103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IF('14'!B21="","",'14'!B21)</f>
        <v/>
      </c>
      <c r="C21" s="85"/>
      <c r="D21" s="85"/>
      <c r="E21" s="103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IF('14'!B22="","",'14'!B22)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IF('14'!B23="","",'14'!B23)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IF('14'!B24="","",'14'!B24)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IF('14'!B25="","",'14'!B25)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IF('14'!B26="","",'14'!B26)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IF('14'!B27="","",'14'!B27)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IF('14'!B28="","",'14'!B28)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IF('14'!B29="","",'14'!B29)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IF('14'!B30="","",'14'!B30)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IF('14'!B31="","",'14'!B31)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IF('14'!B32="","",'14'!B32)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IF('14'!B33="","",'14'!B33)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IF('14'!B34="","",'14'!B34)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IF('14'!B35="","",'14'!B35)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IF('14'!B36="","",'14'!B36)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IF('14'!B37="","",'14'!B37)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IF('14'!B38="","",'14'!B38)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IF('14'!B39="","",'14'!B39)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IF('14'!B40="","",'14'!B40)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IF('14'!B41="","",'14'!B41)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IF('14'!B42="","",'14'!B42)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IF('14'!B43="","",'14'!B43)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IF('14'!B44="","",'14'!B44)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IF('14'!B45="","",'14'!B45)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IF('14'!B46="","",'14'!B46)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IF('14'!B47="","",'14'!B47)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IF('14'!B48="","",'14'!B48)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IF('14'!B49="","",'14'!B49)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IF('14'!B50="","",'14'!B50)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IF('14'!B51="","",'14'!B51)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IF('14'!B52="","",'14'!B52)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IF('14'!B53="","",'14'!B53)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IF('14'!B54="","",'14'!B54)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5ppUN7WJSZxzu5t1kX94gnenaoxWxYBi4/b0oYcFMfnYyzDaMCu18CgsVlfoinsk2qANy+PKpl3mSudbfS43Mw==" saltValue="naTLvU0gu1u89Pk7yb9+LQ==" spinCount="100000" sheet="1" formatCells="0" formatColumns="0" formatRows="0" insertHyperlinks="0" autoFilter="0"/>
  <autoFilter ref="B6:I55" xr:uid="{DCA2A3D3-E8E6-4399-9456-43FACB917C34}"/>
  <conditionalFormatting sqref="C5:I5">
    <cfRule type="expression" dxfId="42" priority="1" stopIfTrue="1">
      <formula>C5=TODAY()</formula>
    </cfRule>
  </conditionalFormatting>
  <hyperlinks>
    <hyperlink ref="C1" location="Zentrale!A1" display="Zentrale!A1" xr:uid="{AE182CAF-E4C7-4565-8B7D-9483C1B99EC6}"/>
    <hyperlink ref="H1" location="Jahr!AW10" display="Jahr" xr:uid="{CE13AB09-F82C-4F83-AB14-71C8D4AA8F7E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5811-C610-409D-95D8-3C203FE012FA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74"/>
      <c r="G2" s="174"/>
      <c r="I2" s="130">
        <v>45748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14</v>
      </c>
      <c r="D3" s="132">
        <v>15</v>
      </c>
      <c r="E3" s="132">
        <v>16</v>
      </c>
      <c r="F3" s="132">
        <v>17</v>
      </c>
      <c r="G3" s="132">
        <v>18</v>
      </c>
      <c r="H3" s="77">
        <v>19</v>
      </c>
      <c r="I3" s="133">
        <v>20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16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45761</v>
      </c>
      <c r="D5" s="193">
        <v>45762</v>
      </c>
      <c r="E5" s="193">
        <v>45763</v>
      </c>
      <c r="F5" s="193">
        <v>45764</v>
      </c>
      <c r="G5" s="193">
        <v>45765</v>
      </c>
      <c r="H5" s="193">
        <v>45766</v>
      </c>
      <c r="I5" s="194">
        <v>45767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IF('15'!B6="","",'15'!B6)</f>
        <v>Text-Übernahme</v>
      </c>
      <c r="C6" s="82" t="str">
        <f>T(Jahr!$AW17)</f>
        <v/>
      </c>
      <c r="D6" s="82" t="str">
        <f>T(Jahr!$AW18)</f>
        <v/>
      </c>
      <c r="E6" s="82" t="str">
        <f>T(Jahr!$AW19)</f>
        <v/>
      </c>
      <c r="F6" s="82" t="str">
        <f>T(Jahr!$AW20)</f>
        <v>Gründonnerstag</v>
      </c>
      <c r="G6" s="82" t="str">
        <f>T(Jahr!$AW21)</f>
        <v>Karfreitag</v>
      </c>
      <c r="H6" s="83" t="str">
        <f>T(Jahr!$AW22)</f>
        <v/>
      </c>
      <c r="I6" s="138" t="str">
        <f>T(Jahr!$AW23)</f>
        <v>Ostersonntag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IF('15'!B7="","",'15'!B7)</f>
        <v>Müller</v>
      </c>
      <c r="C7" s="84"/>
      <c r="D7" s="85"/>
      <c r="E7" s="85"/>
      <c r="F7" s="85"/>
      <c r="G7" s="210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IF('15'!B8="","",'15'!B8)</f>
        <v>Meier</v>
      </c>
      <c r="C8" s="85"/>
      <c r="D8" s="85"/>
      <c r="E8" s="85"/>
      <c r="F8" s="85"/>
      <c r="G8" s="211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IF('15'!B9="","",'15'!B9)</f>
        <v>Schmidt</v>
      </c>
      <c r="C9" s="85"/>
      <c r="D9" s="85"/>
      <c r="E9" s="85"/>
      <c r="F9" s="85"/>
      <c r="G9" s="211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IF('15'!B10="","",'15'!B10)</f>
        <v/>
      </c>
      <c r="C10" s="85"/>
      <c r="D10" s="85"/>
      <c r="E10" s="85"/>
      <c r="F10" s="85"/>
      <c r="G10" s="211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IF('15'!B11="","",'15'!B11)</f>
        <v/>
      </c>
      <c r="C11" s="85"/>
      <c r="D11" s="85"/>
      <c r="E11" s="85"/>
      <c r="F11" s="85"/>
      <c r="G11" s="211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IF('15'!B12="","",'15'!B12)</f>
        <v/>
      </c>
      <c r="C12" s="85"/>
      <c r="D12" s="85"/>
      <c r="E12" s="85"/>
      <c r="F12" s="85"/>
      <c r="G12" s="211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IF('15'!B13="","",'15'!B13)</f>
        <v/>
      </c>
      <c r="C13" s="85"/>
      <c r="D13" s="85"/>
      <c r="E13" s="85"/>
      <c r="F13" s="85"/>
      <c r="G13" s="211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IF('15'!B14="","",'15'!B14)</f>
        <v/>
      </c>
      <c r="C14" s="85"/>
      <c r="D14" s="85"/>
      <c r="E14" s="85"/>
      <c r="F14" s="85"/>
      <c r="G14" s="211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IF('15'!B15="","",'15'!B15)</f>
        <v/>
      </c>
      <c r="C15" s="85"/>
      <c r="D15" s="85"/>
      <c r="E15" s="85"/>
      <c r="F15" s="85"/>
      <c r="G15" s="211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IF('15'!B16="","",'15'!B16)</f>
        <v/>
      </c>
      <c r="C16" s="85"/>
      <c r="D16" s="85"/>
      <c r="E16" s="103"/>
      <c r="F16" s="85"/>
      <c r="G16" s="211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IF('15'!B17="","",'15'!B17)</f>
        <v/>
      </c>
      <c r="C17" s="85"/>
      <c r="D17" s="85"/>
      <c r="E17" s="103"/>
      <c r="F17" s="85"/>
      <c r="G17" s="211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IF('15'!B18="","",'15'!B18)</f>
        <v/>
      </c>
      <c r="C18" s="85"/>
      <c r="D18" s="85"/>
      <c r="E18" s="103"/>
      <c r="F18" s="85"/>
      <c r="G18" s="211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IF('15'!B19="","",'15'!B19)</f>
        <v/>
      </c>
      <c r="C19" s="85"/>
      <c r="D19" s="85"/>
      <c r="E19" s="103"/>
      <c r="F19" s="85"/>
      <c r="G19" s="211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IF('15'!B20="","",'15'!B20)</f>
        <v/>
      </c>
      <c r="C20" s="85"/>
      <c r="D20" s="85"/>
      <c r="E20" s="103"/>
      <c r="F20" s="85"/>
      <c r="G20" s="211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IF('15'!B21="","",'15'!B21)</f>
        <v/>
      </c>
      <c r="C21" s="85"/>
      <c r="D21" s="85"/>
      <c r="E21" s="103"/>
      <c r="F21" s="85"/>
      <c r="G21" s="211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IF('15'!B22="","",'15'!B22)</f>
        <v/>
      </c>
      <c r="C22" s="85"/>
      <c r="D22" s="85"/>
      <c r="E22" s="103"/>
      <c r="F22" s="85"/>
      <c r="G22" s="211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IF('15'!B23="","",'15'!B23)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211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IF('15'!B24="","",'15'!B24)</f>
        <v/>
      </c>
      <c r="C24" s="85"/>
      <c r="D24" s="85"/>
      <c r="E24" s="103"/>
      <c r="F24" s="85"/>
      <c r="G24" s="211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IF('15'!B25="","",'15'!B25)</f>
        <v/>
      </c>
      <c r="C25" s="85"/>
      <c r="D25" s="85"/>
      <c r="E25" s="103"/>
      <c r="F25" s="85"/>
      <c r="G25" s="211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IF('15'!B26="","",'15'!B26)</f>
        <v/>
      </c>
      <c r="C26" s="85"/>
      <c r="D26" s="85"/>
      <c r="E26" s="103"/>
      <c r="F26" s="85"/>
      <c r="G26" s="211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IF('15'!B27="","",'15'!B27)</f>
        <v/>
      </c>
      <c r="C27" s="85"/>
      <c r="D27" s="85"/>
      <c r="E27" s="103"/>
      <c r="F27" s="85"/>
      <c r="G27" s="211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IF('15'!B28="","",'15'!B28)</f>
        <v/>
      </c>
      <c r="C28" s="85"/>
      <c r="D28" s="85"/>
      <c r="E28" s="103"/>
      <c r="F28" s="85"/>
      <c r="G28" s="211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IF('15'!B29="","",'15'!B29)</f>
        <v/>
      </c>
      <c r="C29" s="85"/>
      <c r="D29" s="85"/>
      <c r="E29" s="103"/>
      <c r="F29" s="85"/>
      <c r="G29" s="211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IF('15'!B30="","",'15'!B30)</f>
        <v/>
      </c>
      <c r="C30" s="85"/>
      <c r="D30" s="85"/>
      <c r="E30" s="103"/>
      <c r="F30" s="85"/>
      <c r="G30" s="211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IF('15'!B31="","",'15'!B31)</f>
        <v/>
      </c>
      <c r="C31" s="86"/>
      <c r="D31" s="86"/>
      <c r="E31" s="116"/>
      <c r="F31" s="86"/>
      <c r="G31" s="212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IF('15'!B32="","",'15'!B32)</f>
        <v/>
      </c>
      <c r="C32" s="215"/>
      <c r="D32" s="85"/>
      <c r="E32" s="103"/>
      <c r="F32" s="85"/>
      <c r="G32" s="213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IF('15'!B33="","",'15'!B33)</f>
        <v/>
      </c>
      <c r="C33" s="202"/>
      <c r="D33" s="85"/>
      <c r="E33" s="103"/>
      <c r="F33" s="85"/>
      <c r="G33" s="211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IF('15'!B34="","",'15'!B34)</f>
        <v/>
      </c>
      <c r="C34" s="202"/>
      <c r="D34" s="85"/>
      <c r="E34" s="103"/>
      <c r="F34" s="85"/>
      <c r="G34" s="211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IF('15'!B35="","",'15'!B35)</f>
        <v>Weitere Zeilen 35 bis 55 können über /Start/Format/Einblenden aktiviert werden. Diesen Satz im ersten Blatt " 2448 "  löschen!</v>
      </c>
      <c r="C35" s="202"/>
      <c r="D35" s="85"/>
      <c r="E35" s="103"/>
      <c r="F35" s="85"/>
      <c r="G35" s="211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IF('15'!B36="","",'15'!B36)</f>
        <v/>
      </c>
      <c r="C36" s="202"/>
      <c r="D36" s="85"/>
      <c r="E36" s="103"/>
      <c r="F36" s="85"/>
      <c r="G36" s="211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IF('15'!B37="","",'15'!B37)</f>
        <v/>
      </c>
      <c r="C37" s="202"/>
      <c r="D37" s="85"/>
      <c r="E37" s="103"/>
      <c r="F37" s="85"/>
      <c r="G37" s="211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IF('15'!B38="","",'15'!B38)</f>
        <v/>
      </c>
      <c r="C38" s="202"/>
      <c r="D38" s="85"/>
      <c r="E38" s="103"/>
      <c r="F38" s="85"/>
      <c r="G38" s="211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IF('15'!B39="","",'15'!B39)</f>
        <v/>
      </c>
      <c r="C39" s="202"/>
      <c r="D39" s="85"/>
      <c r="E39" s="103"/>
      <c r="F39" s="85"/>
      <c r="G39" s="211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IF('15'!B40="","",'15'!B40)</f>
        <v/>
      </c>
      <c r="C40" s="202"/>
      <c r="D40" s="85"/>
      <c r="E40" s="103"/>
      <c r="F40" s="85"/>
      <c r="G40" s="211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IF('15'!B41="","",'15'!B41)</f>
        <v/>
      </c>
      <c r="C41" s="202"/>
      <c r="D41" s="85"/>
      <c r="E41" s="103"/>
      <c r="F41" s="85"/>
      <c r="G41" s="211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IF('15'!B42="","",'15'!B42)</f>
        <v/>
      </c>
      <c r="C42" s="202"/>
      <c r="D42" s="85"/>
      <c r="E42" s="103"/>
      <c r="F42" s="85"/>
      <c r="G42" s="211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IF('15'!B43="","",'15'!B43)</f>
        <v/>
      </c>
      <c r="C43" s="202"/>
      <c r="D43" s="85"/>
      <c r="E43" s="103"/>
      <c r="F43" s="85"/>
      <c r="G43" s="211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IF('15'!B44="","",'15'!B44)</f>
        <v/>
      </c>
      <c r="C44" s="202"/>
      <c r="D44" s="85"/>
      <c r="E44" s="103"/>
      <c r="F44" s="85"/>
      <c r="G44" s="211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IF('15'!B45="","",'15'!B45)</f>
        <v/>
      </c>
      <c r="C45" s="202"/>
      <c r="D45" s="85"/>
      <c r="E45" s="103"/>
      <c r="F45" s="85"/>
      <c r="G45" s="211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IF('15'!B46="","",'15'!B46)</f>
        <v/>
      </c>
      <c r="C46" s="202"/>
      <c r="D46" s="85"/>
      <c r="E46" s="103"/>
      <c r="F46" s="85"/>
      <c r="G46" s="211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IF('15'!B47="","",'15'!B47)</f>
        <v/>
      </c>
      <c r="C47" s="202"/>
      <c r="D47" s="85"/>
      <c r="E47" s="103"/>
      <c r="F47" s="85"/>
      <c r="G47" s="211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IF('15'!B48="","",'15'!B48)</f>
        <v/>
      </c>
      <c r="C48" s="202"/>
      <c r="D48" s="85"/>
      <c r="E48" s="85"/>
      <c r="F48" s="85"/>
      <c r="G48" s="211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IF('15'!B49="","",'15'!B49)</f>
        <v/>
      </c>
      <c r="C49" s="202"/>
      <c r="D49" s="85"/>
      <c r="E49" s="85"/>
      <c r="F49" s="85"/>
      <c r="G49" s="211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IF('15'!B50="","",'15'!B50)</f>
        <v/>
      </c>
      <c r="C50" s="202"/>
      <c r="D50" s="85"/>
      <c r="E50" s="85"/>
      <c r="F50" s="85"/>
      <c r="G50" s="211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IF('15'!B51="","",'15'!B51)</f>
        <v/>
      </c>
      <c r="C51" s="280"/>
      <c r="D51" s="176"/>
      <c r="E51" s="176"/>
      <c r="F51" s="176"/>
      <c r="G51" s="211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IF('15'!B52="","",'15'!B52)</f>
        <v/>
      </c>
      <c r="C52" s="202"/>
      <c r="D52" s="85"/>
      <c r="E52" s="85"/>
      <c r="F52" s="85"/>
      <c r="G52" s="211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IF('15'!B53="","",'15'!B53)</f>
        <v/>
      </c>
      <c r="C53" s="202"/>
      <c r="D53" s="85"/>
      <c r="E53" s="85"/>
      <c r="F53" s="85"/>
      <c r="G53" s="211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IF('15'!B54="","",'15'!B54)</f>
        <v/>
      </c>
      <c r="C54" s="203"/>
      <c r="D54" s="87"/>
      <c r="E54" s="87"/>
      <c r="F54" s="87"/>
      <c r="G54" s="214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PFlGK5G7weIWCsDJFqIT0IG/puzd7a7ZJkA5NiUQN+mj+KMhSq0wbKaXtZvlkwJqEbNeXr5Flg8Ca4XB3shdzA==" saltValue="thHXCeWc7YfPmgV0koZS2A==" spinCount="100000" sheet="1" formatCells="0" formatColumns="0" formatRows="0" insertHyperlinks="0" autoFilter="0"/>
  <autoFilter ref="B6:I55" xr:uid="{E5745B53-AB95-47DA-8DB0-587644101AEA}"/>
  <conditionalFormatting sqref="C5:I5">
    <cfRule type="expression" dxfId="41" priority="1" stopIfTrue="1">
      <formula>C5=TODAY()</formula>
    </cfRule>
  </conditionalFormatting>
  <hyperlinks>
    <hyperlink ref="C1" location="Zentrale!A1" display="Zentrale!A1" xr:uid="{442123E5-155C-4665-A201-11F2BD672632}"/>
    <hyperlink ref="H1" location="Jahr!AW17" display="Jahr" xr:uid="{AFC00B14-1EED-427E-B96E-FA2B6F1C206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2720-5309-4D9D-8029-02C21ADE03FD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74"/>
      <c r="G2" s="174"/>
      <c r="I2" s="130">
        <v>45748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21</v>
      </c>
      <c r="D3" s="132">
        <v>22</v>
      </c>
      <c r="E3" s="132">
        <v>23</v>
      </c>
      <c r="F3" s="132">
        <v>24</v>
      </c>
      <c r="G3" s="77">
        <v>25</v>
      </c>
      <c r="H3" s="77">
        <v>26</v>
      </c>
      <c r="I3" s="133">
        <v>27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17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45768</v>
      </c>
      <c r="D5" s="193">
        <v>45769</v>
      </c>
      <c r="E5" s="193">
        <v>45770</v>
      </c>
      <c r="F5" s="193">
        <v>45771</v>
      </c>
      <c r="G5" s="193">
        <v>45772</v>
      </c>
      <c r="H5" s="193">
        <v>45773</v>
      </c>
      <c r="I5" s="194">
        <v>45774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IF('16'!B6="","",'16'!B6)</f>
        <v>Text-Übernahme</v>
      </c>
      <c r="C6" s="82" t="str">
        <f>T(Jahr!$AW24)</f>
        <v>Ostermontag</v>
      </c>
      <c r="D6" s="82" t="str">
        <f>T(Jahr!$AW25)</f>
        <v/>
      </c>
      <c r="E6" s="82" t="str">
        <f>T(Jahr!$AW26)</f>
        <v/>
      </c>
      <c r="F6" s="82" t="str">
        <f>T(Jahr!$AW27)</f>
        <v/>
      </c>
      <c r="G6" s="82" t="str">
        <f>T(Jahr!$AW28)</f>
        <v/>
      </c>
      <c r="H6" s="83" t="str">
        <f>T(Jahr!$AW29)</f>
        <v/>
      </c>
      <c r="I6" s="138" t="str">
        <f>T(Jahr!$AW30)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IF('16'!B7="","",'16'!B7)</f>
        <v>Müller</v>
      </c>
      <c r="C7" s="106"/>
      <c r="D7" s="85"/>
      <c r="E7" s="85"/>
      <c r="F7" s="85"/>
      <c r="G7" s="85"/>
      <c r="H7" s="197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IF('16'!B8="","",'16'!B8)</f>
        <v>Meier</v>
      </c>
      <c r="C8" s="108"/>
      <c r="D8" s="85"/>
      <c r="E8" s="85"/>
      <c r="F8" s="85"/>
      <c r="G8" s="85"/>
      <c r="H8" s="198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IF('16'!B9="","",'16'!B9)</f>
        <v>Schmidt</v>
      </c>
      <c r="C9" s="108"/>
      <c r="D9" s="85"/>
      <c r="E9" s="85"/>
      <c r="F9" s="85"/>
      <c r="G9" s="85"/>
      <c r="H9" s="198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IF('16'!B10="","",'16'!B10)</f>
        <v/>
      </c>
      <c r="C10" s="108"/>
      <c r="D10" s="85"/>
      <c r="E10" s="85"/>
      <c r="F10" s="85"/>
      <c r="G10" s="85"/>
      <c r="H10" s="198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IF('16'!B11="","",'16'!B11)</f>
        <v/>
      </c>
      <c r="C11" s="108"/>
      <c r="D11" s="85"/>
      <c r="E11" s="85"/>
      <c r="F11" s="85"/>
      <c r="G11" s="85"/>
      <c r="H11" s="198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IF('16'!B12="","",'16'!B12)</f>
        <v/>
      </c>
      <c r="C12" s="108"/>
      <c r="D12" s="85"/>
      <c r="E12" s="85"/>
      <c r="F12" s="85"/>
      <c r="G12" s="85"/>
      <c r="H12" s="198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IF('16'!B13="","",'16'!B13)</f>
        <v/>
      </c>
      <c r="C13" s="108"/>
      <c r="D13" s="85"/>
      <c r="E13" s="85"/>
      <c r="F13" s="85"/>
      <c r="G13" s="85"/>
      <c r="H13" s="198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IF('16'!B14="","",'16'!B14)</f>
        <v/>
      </c>
      <c r="C14" s="108"/>
      <c r="D14" s="85"/>
      <c r="E14" s="85"/>
      <c r="F14" s="85"/>
      <c r="G14" s="85"/>
      <c r="H14" s="198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IF('16'!B15="","",'16'!B15)</f>
        <v/>
      </c>
      <c r="C15" s="108"/>
      <c r="D15" s="85"/>
      <c r="E15" s="85"/>
      <c r="F15" s="85"/>
      <c r="G15" s="85"/>
      <c r="H15" s="198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IF('16'!B16="","",'16'!B16)</f>
        <v/>
      </c>
      <c r="C16" s="108"/>
      <c r="D16" s="85"/>
      <c r="E16" s="85"/>
      <c r="F16" s="85"/>
      <c r="G16" s="85"/>
      <c r="H16" s="198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IF('16'!B17="","",'16'!B17)</f>
        <v/>
      </c>
      <c r="C17" s="108"/>
      <c r="D17" s="85"/>
      <c r="E17" s="85"/>
      <c r="F17" s="85"/>
      <c r="G17" s="85"/>
      <c r="H17" s="198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IF('16'!B18="","",'16'!B18)</f>
        <v/>
      </c>
      <c r="C18" s="108"/>
      <c r="D18" s="85"/>
      <c r="E18" s="85"/>
      <c r="F18" s="85"/>
      <c r="G18" s="85"/>
      <c r="H18" s="198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IF('16'!B19="","",'16'!B19)</f>
        <v/>
      </c>
      <c r="C19" s="108"/>
      <c r="D19" s="85"/>
      <c r="E19" s="85"/>
      <c r="F19" s="85"/>
      <c r="G19" s="85"/>
      <c r="H19" s="198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IF('16'!B20="","",'16'!B20)</f>
        <v/>
      </c>
      <c r="C20" s="108"/>
      <c r="D20" s="85"/>
      <c r="E20" s="85"/>
      <c r="F20" s="85"/>
      <c r="G20" s="85"/>
      <c r="H20" s="198"/>
      <c r="I20" s="168"/>
      <c r="J20" s="123"/>
      <c r="K20" s="123"/>
      <c r="L20" s="123"/>
      <c r="M20" s="123"/>
      <c r="N20" s="123"/>
      <c r="O20" s="123"/>
    </row>
    <row r="21" spans="1:15" x14ac:dyDescent="0.2">
      <c r="A21" s="10">
        <v>16</v>
      </c>
      <c r="B21" s="519" t="str">
        <f>IF('16'!B21="","",'16'!B21)</f>
        <v/>
      </c>
      <c r="C21" s="108"/>
      <c r="D21" s="85"/>
      <c r="E21" s="103"/>
      <c r="F21" s="85"/>
      <c r="G21" s="85"/>
      <c r="H21" s="198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IF('16'!B22="","",'16'!B22)</f>
        <v/>
      </c>
      <c r="C22" s="108"/>
      <c r="D22" s="85"/>
      <c r="E22" s="103"/>
      <c r="F22" s="85"/>
      <c r="G22" s="85"/>
      <c r="H22" s="198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IF('16'!B23="","",'16'!B23)</f>
        <v>Nicht benötigte Zeilen über /Start/Format/Ausblenden/ ausblenden - spart Druckkosten. Diesen Satz im ersten Blatt " 2448 "  löschen!</v>
      </c>
      <c r="C23" s="108"/>
      <c r="D23" s="85"/>
      <c r="E23" s="103"/>
      <c r="F23" s="85"/>
      <c r="G23" s="85"/>
      <c r="H23" s="198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IF('16'!B24="","",'16'!B24)</f>
        <v/>
      </c>
      <c r="C24" s="108"/>
      <c r="D24" s="85"/>
      <c r="E24" s="103"/>
      <c r="F24" s="85"/>
      <c r="G24" s="85"/>
      <c r="H24" s="198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IF('16'!B25="","",'16'!B25)</f>
        <v/>
      </c>
      <c r="C25" s="108"/>
      <c r="D25" s="85"/>
      <c r="E25" s="103"/>
      <c r="F25" s="85"/>
      <c r="G25" s="85"/>
      <c r="H25" s="198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IF('16'!B26="","",'16'!B26)</f>
        <v/>
      </c>
      <c r="C26" s="108"/>
      <c r="D26" s="85"/>
      <c r="E26" s="103"/>
      <c r="F26" s="85"/>
      <c r="G26" s="85"/>
      <c r="H26" s="198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IF('16'!B27="","",'16'!B27)</f>
        <v/>
      </c>
      <c r="C27" s="108"/>
      <c r="D27" s="85"/>
      <c r="E27" s="103"/>
      <c r="F27" s="85"/>
      <c r="G27" s="85"/>
      <c r="H27" s="198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IF('16'!B28="","",'16'!B28)</f>
        <v/>
      </c>
      <c r="C28" s="108"/>
      <c r="D28" s="85"/>
      <c r="E28" s="103"/>
      <c r="F28" s="85"/>
      <c r="G28" s="85"/>
      <c r="H28" s="198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IF('16'!B29="","",'16'!B29)</f>
        <v/>
      </c>
      <c r="C29" s="108"/>
      <c r="D29" s="85"/>
      <c r="E29" s="103"/>
      <c r="F29" s="85"/>
      <c r="G29" s="85"/>
      <c r="H29" s="198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IF('16'!B30="","",'16'!B30)</f>
        <v/>
      </c>
      <c r="C30" s="108"/>
      <c r="D30" s="85"/>
      <c r="E30" s="103"/>
      <c r="F30" s="85"/>
      <c r="G30" s="85"/>
      <c r="H30" s="198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IF('16'!B31="","",'16'!B31)</f>
        <v/>
      </c>
      <c r="C31" s="109"/>
      <c r="D31" s="86"/>
      <c r="E31" s="116"/>
      <c r="F31" s="86"/>
      <c r="G31" s="86"/>
      <c r="H31" s="199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IF('16'!B32="","",'16'!B32)</f>
        <v/>
      </c>
      <c r="C32" s="120"/>
      <c r="D32" s="85"/>
      <c r="E32" s="103"/>
      <c r="F32" s="85"/>
      <c r="G32" s="85"/>
      <c r="H32" s="200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IF('16'!B33="","",'16'!B33)</f>
        <v/>
      </c>
      <c r="C33" s="108"/>
      <c r="D33" s="85"/>
      <c r="E33" s="103"/>
      <c r="F33" s="85"/>
      <c r="G33" s="85"/>
      <c r="H33" s="198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IF('16'!B34="","",'16'!B34)</f>
        <v/>
      </c>
      <c r="C34" s="108"/>
      <c r="D34" s="85"/>
      <c r="E34" s="103"/>
      <c r="F34" s="85"/>
      <c r="G34" s="85"/>
      <c r="H34" s="198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IF('16'!B35="","",'16'!B35)</f>
        <v>Weitere Zeilen 35 bis 55 können über /Start/Format/Einblenden aktiviert werden. Diesen Satz im ersten Blatt " 2448 "  löschen!</v>
      </c>
      <c r="C35" s="108"/>
      <c r="D35" s="85"/>
      <c r="E35" s="103"/>
      <c r="F35" s="85"/>
      <c r="G35" s="85"/>
      <c r="H35" s="198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IF('16'!B36="","",'16'!B36)</f>
        <v/>
      </c>
      <c r="C36" s="108"/>
      <c r="D36" s="85"/>
      <c r="E36" s="103"/>
      <c r="F36" s="85"/>
      <c r="G36" s="85"/>
      <c r="H36" s="198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IF('16'!B37="","",'16'!B37)</f>
        <v/>
      </c>
      <c r="C37" s="108"/>
      <c r="D37" s="85"/>
      <c r="E37" s="103"/>
      <c r="F37" s="85"/>
      <c r="G37" s="85"/>
      <c r="H37" s="198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IF('16'!B38="","",'16'!B38)</f>
        <v/>
      </c>
      <c r="C38" s="108"/>
      <c r="D38" s="85"/>
      <c r="E38" s="103"/>
      <c r="F38" s="85"/>
      <c r="G38" s="85"/>
      <c r="H38" s="198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IF('16'!B39="","",'16'!B39)</f>
        <v/>
      </c>
      <c r="C39" s="108"/>
      <c r="D39" s="85"/>
      <c r="E39" s="103"/>
      <c r="F39" s="85"/>
      <c r="G39" s="85"/>
      <c r="H39" s="198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IF('16'!B40="","",'16'!B40)</f>
        <v/>
      </c>
      <c r="C40" s="108"/>
      <c r="D40" s="85"/>
      <c r="E40" s="103"/>
      <c r="F40" s="85"/>
      <c r="G40" s="85"/>
      <c r="H40" s="198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IF('16'!B41="","",'16'!B41)</f>
        <v/>
      </c>
      <c r="C41" s="108"/>
      <c r="D41" s="85"/>
      <c r="E41" s="103"/>
      <c r="F41" s="85"/>
      <c r="G41" s="85"/>
      <c r="H41" s="198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IF('16'!B42="","",'16'!B42)</f>
        <v/>
      </c>
      <c r="C42" s="108"/>
      <c r="D42" s="85"/>
      <c r="E42" s="103"/>
      <c r="F42" s="85"/>
      <c r="G42" s="85"/>
      <c r="H42" s="198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IF('16'!B43="","",'16'!B43)</f>
        <v/>
      </c>
      <c r="C43" s="108"/>
      <c r="D43" s="85"/>
      <c r="E43" s="103"/>
      <c r="F43" s="85"/>
      <c r="G43" s="85"/>
      <c r="H43" s="198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IF('16'!B44="","",'16'!B44)</f>
        <v/>
      </c>
      <c r="C44" s="108"/>
      <c r="D44" s="85"/>
      <c r="E44" s="103"/>
      <c r="F44" s="85"/>
      <c r="G44" s="85"/>
      <c r="H44" s="198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IF('16'!B45="","",'16'!B45)</f>
        <v/>
      </c>
      <c r="C45" s="108"/>
      <c r="D45" s="85"/>
      <c r="E45" s="103"/>
      <c r="F45" s="85"/>
      <c r="G45" s="85"/>
      <c r="H45" s="198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IF('16'!B46="","",'16'!B46)</f>
        <v/>
      </c>
      <c r="C46" s="108"/>
      <c r="D46" s="85"/>
      <c r="E46" s="103"/>
      <c r="F46" s="85"/>
      <c r="G46" s="85"/>
      <c r="H46" s="198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IF('16'!B47="","",'16'!B47)</f>
        <v/>
      </c>
      <c r="C47" s="108"/>
      <c r="D47" s="85"/>
      <c r="E47" s="85"/>
      <c r="F47" s="85"/>
      <c r="G47" s="85"/>
      <c r="H47" s="198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IF('16'!B48="","",'16'!B48)</f>
        <v/>
      </c>
      <c r="C48" s="108"/>
      <c r="D48" s="85"/>
      <c r="E48" s="85"/>
      <c r="F48" s="85"/>
      <c r="G48" s="85"/>
      <c r="H48" s="198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IF('16'!B49="","",'16'!B49)</f>
        <v/>
      </c>
      <c r="C49" s="108"/>
      <c r="D49" s="85"/>
      <c r="E49" s="85"/>
      <c r="F49" s="85"/>
      <c r="G49" s="85"/>
      <c r="H49" s="198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IF('16'!B50="","",'16'!B50)</f>
        <v/>
      </c>
      <c r="C50" s="108"/>
      <c r="D50" s="85"/>
      <c r="E50" s="85"/>
      <c r="F50" s="85"/>
      <c r="G50" s="85"/>
      <c r="H50" s="198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IF('16'!B51="","",'16'!B51)</f>
        <v/>
      </c>
      <c r="C51" s="182"/>
      <c r="D51" s="176"/>
      <c r="E51" s="176"/>
      <c r="F51" s="176"/>
      <c r="G51" s="176"/>
      <c r="H51" s="198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IF('16'!B52="","",'16'!B52)</f>
        <v/>
      </c>
      <c r="C52" s="120"/>
      <c r="D52" s="85"/>
      <c r="E52" s="85"/>
      <c r="F52" s="85"/>
      <c r="G52" s="85"/>
      <c r="H52" s="198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IF('16'!B53="","",'16'!B53)</f>
        <v/>
      </c>
      <c r="C53" s="108"/>
      <c r="D53" s="85"/>
      <c r="E53" s="85"/>
      <c r="F53" s="85"/>
      <c r="G53" s="85"/>
      <c r="H53" s="198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IF('16'!B54="","",'16'!B54)</f>
        <v/>
      </c>
      <c r="C54" s="121"/>
      <c r="D54" s="87"/>
      <c r="E54" s="87"/>
      <c r="F54" s="87"/>
      <c r="G54" s="87"/>
      <c r="H54" s="201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YAtAmDh5GLfXTL0x3vBcw6KyvNpSwcQMNiMQ4CMmRsKxZZFLyTEilLCA6f1232rHJBWWrl9qFFDhfzxNdlzT4A==" saltValue="PALa26db0/hWNYPunpWjSA==" spinCount="100000" sheet="1" formatCells="0" formatColumns="0" formatRows="0" insertHyperlinks="0" autoFilter="0"/>
  <autoFilter ref="B6:I55" xr:uid="{4F20ADCE-DF94-4A0B-BD26-43266BFD3D08}"/>
  <conditionalFormatting sqref="C5:I5">
    <cfRule type="expression" dxfId="40" priority="1" stopIfTrue="1">
      <formula>C5=TODAY()</formula>
    </cfRule>
  </conditionalFormatting>
  <hyperlinks>
    <hyperlink ref="C1" location="Zentrale!A1" display="Zentrale!A1" xr:uid="{B8156D86-1849-422E-AB29-B46818513A9B}"/>
    <hyperlink ref="H1" location="Jahr!AW25" display="Jahr" xr:uid="{C6CD4F08-4FB3-4A83-99BB-69D6924E9A69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D143-018E-40AA-8FF5-6555421FDCDF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E2" s="408">
        <v>45777</v>
      </c>
      <c r="F2" s="128"/>
      <c r="G2" s="174"/>
      <c r="I2" s="130">
        <v>45778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28</v>
      </c>
      <c r="D3" s="77">
        <v>29</v>
      </c>
      <c r="E3" s="78">
        <v>30</v>
      </c>
      <c r="F3" s="77">
        <v>1</v>
      </c>
      <c r="G3" s="77">
        <v>2</v>
      </c>
      <c r="H3" s="132">
        <v>3</v>
      </c>
      <c r="I3" s="172">
        <v>4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45775</v>
      </c>
      <c r="D5" s="193">
        <v>45776</v>
      </c>
      <c r="E5" s="193">
        <v>45777</v>
      </c>
      <c r="F5" s="193">
        <v>45778</v>
      </c>
      <c r="G5" s="193">
        <v>45779</v>
      </c>
      <c r="H5" s="193">
        <v>45780</v>
      </c>
      <c r="I5" s="194">
        <v>45781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IF('17'!B6="","",'17'!B6)</f>
        <v>Text-Übernahme</v>
      </c>
      <c r="C6" s="82" t="str">
        <f>T(Jahr!$AW31)</f>
        <v/>
      </c>
      <c r="D6" s="82" t="str">
        <f>T(Jahr!$AW32)</f>
        <v/>
      </c>
      <c r="E6" s="82" t="str">
        <f>T(Jahr!$AW33)</f>
        <v/>
      </c>
      <c r="F6" s="82" t="str">
        <f>T(Jahr!$AZ4)</f>
        <v>Tag der Arbeit</v>
      </c>
      <c r="G6" s="82" t="str">
        <f>T(Jahr!$AZ5)</f>
        <v/>
      </c>
      <c r="H6" s="83" t="str">
        <f>T(Jahr!$AZ6)</f>
        <v/>
      </c>
      <c r="I6" s="138" t="str">
        <f>T(Jahr!$AZ7)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IF('17'!B7="","",'17'!B7)</f>
        <v>Müller</v>
      </c>
      <c r="C7" s="85"/>
      <c r="D7" s="84"/>
      <c r="E7" s="84"/>
      <c r="F7" s="204"/>
      <c r="G7" s="84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IF('17'!B8="","",'17'!B8)</f>
        <v>Meier</v>
      </c>
      <c r="C8" s="85"/>
      <c r="D8" s="85"/>
      <c r="E8" s="85"/>
      <c r="F8" s="20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IF('17'!B9="","",'17'!B9)</f>
        <v>Schmidt</v>
      </c>
      <c r="C9" s="85"/>
      <c r="D9" s="85"/>
      <c r="E9" s="85"/>
      <c r="F9" s="206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IF('17'!B10="","",'17'!B10)</f>
        <v/>
      </c>
      <c r="C10" s="85"/>
      <c r="D10" s="85"/>
      <c r="E10" s="85"/>
      <c r="F10" s="206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IF('17'!B11="","",'17'!B11)</f>
        <v/>
      </c>
      <c r="C11" s="85"/>
      <c r="D11" s="85"/>
      <c r="E11" s="85"/>
      <c r="F11" s="206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IF('17'!B12="","",'17'!B12)</f>
        <v/>
      </c>
      <c r="C12" s="85"/>
      <c r="D12" s="85"/>
      <c r="E12" s="85"/>
      <c r="F12" s="206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IF('17'!B13="","",'17'!B13)</f>
        <v/>
      </c>
      <c r="C13" s="85"/>
      <c r="D13" s="85"/>
      <c r="E13" s="85"/>
      <c r="F13" s="206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IF('17'!B14="","",'17'!B14)</f>
        <v/>
      </c>
      <c r="C14" s="85"/>
      <c r="D14" s="85"/>
      <c r="E14" s="85"/>
      <c r="F14" s="206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IF('17'!B15="","",'17'!B15)</f>
        <v/>
      </c>
      <c r="C15" s="85"/>
      <c r="D15" s="85"/>
      <c r="E15" s="85"/>
      <c r="F15" s="206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IF('17'!B16="","",'17'!B16)</f>
        <v/>
      </c>
      <c r="C16" s="85"/>
      <c r="D16" s="85"/>
      <c r="E16" s="85"/>
      <c r="F16" s="206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IF('17'!B17="","",'17'!B17)</f>
        <v/>
      </c>
      <c r="C17" s="85"/>
      <c r="D17" s="85"/>
      <c r="E17" s="85"/>
      <c r="F17" s="206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IF('17'!B18="","",'17'!B18)</f>
        <v/>
      </c>
      <c r="C18" s="85"/>
      <c r="D18" s="85"/>
      <c r="E18" s="85"/>
      <c r="F18" s="206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IF('17'!B19="","",'17'!B19)</f>
        <v/>
      </c>
      <c r="C19" s="85"/>
      <c r="D19" s="85"/>
      <c r="E19" s="85"/>
      <c r="F19" s="206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IF('17'!B20="","",'17'!B20)</f>
        <v/>
      </c>
      <c r="C20" s="85"/>
      <c r="D20" s="85"/>
      <c r="E20" s="85"/>
      <c r="F20" s="206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IF('17'!B21="","",'17'!B21)</f>
        <v/>
      </c>
      <c r="C21" s="85"/>
      <c r="D21" s="85"/>
      <c r="E21" s="85"/>
      <c r="F21" s="206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IF('17'!B22="","",'17'!B22)</f>
        <v/>
      </c>
      <c r="C22" s="85"/>
      <c r="D22" s="85"/>
      <c r="E22" s="85"/>
      <c r="F22" s="206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IF('17'!B23="","",'17'!B23)</f>
        <v>Nicht benötigte Zeilen über /Start/Format/Ausblenden/ ausblenden - spart Druckkosten. Diesen Satz im ersten Blatt " 2448 "  löschen!</v>
      </c>
      <c r="C23" s="85"/>
      <c r="D23" s="85"/>
      <c r="E23" s="85"/>
      <c r="F23" s="206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IF('17'!B24="","",'17'!B24)</f>
        <v/>
      </c>
      <c r="C24" s="85"/>
      <c r="D24" s="85"/>
      <c r="E24" s="85"/>
      <c r="F24" s="206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IF('17'!B25="","",'17'!B25)</f>
        <v/>
      </c>
      <c r="C25" s="85"/>
      <c r="D25" s="85"/>
      <c r="E25" s="85"/>
      <c r="F25" s="206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IF('17'!B26="","",'17'!B26)</f>
        <v/>
      </c>
      <c r="C26" s="85"/>
      <c r="D26" s="85"/>
      <c r="E26" s="85"/>
      <c r="F26" s="206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IF('17'!B27="","",'17'!B27)</f>
        <v/>
      </c>
      <c r="C27" s="85"/>
      <c r="D27" s="85"/>
      <c r="E27" s="85"/>
      <c r="F27" s="206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IF('17'!B28="","",'17'!B28)</f>
        <v/>
      </c>
      <c r="C28" s="85"/>
      <c r="D28" s="85"/>
      <c r="E28" s="85"/>
      <c r="F28" s="206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IF('17'!B29="","",'17'!B29)</f>
        <v/>
      </c>
      <c r="C29" s="85"/>
      <c r="D29" s="85"/>
      <c r="E29" s="85"/>
      <c r="F29" s="206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IF('17'!B30="","",'17'!B30)</f>
        <v/>
      </c>
      <c r="C30" s="85"/>
      <c r="D30" s="85"/>
      <c r="E30" s="85"/>
      <c r="F30" s="206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IF('17'!B31="","",'17'!B31)</f>
        <v/>
      </c>
      <c r="C31" s="86"/>
      <c r="D31" s="122"/>
      <c r="E31" s="122"/>
      <c r="F31" s="208"/>
      <c r="G31" s="122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IF('17'!B32="","",'17'!B32)</f>
        <v/>
      </c>
      <c r="C32" s="85"/>
      <c r="D32" s="85"/>
      <c r="E32" s="85"/>
      <c r="F32" s="209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IF('17'!B33="","",'17'!B33)</f>
        <v/>
      </c>
      <c r="C33" s="85"/>
      <c r="D33" s="85"/>
      <c r="E33" s="85"/>
      <c r="F33" s="206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IF('17'!B34="","",'17'!B34)</f>
        <v/>
      </c>
      <c r="C34" s="85"/>
      <c r="D34" s="85"/>
      <c r="E34" s="85"/>
      <c r="F34" s="206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IF('17'!B35="","",'17'!B35)</f>
        <v>Weitere Zeilen 35 bis 55 können über /Start/Format/Einblenden aktiviert werden. Diesen Satz im ersten Blatt " 2448 "  löschen!</v>
      </c>
      <c r="C35" s="85"/>
      <c r="D35" s="85"/>
      <c r="E35" s="85"/>
      <c r="F35" s="206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IF('17'!B36="","",'17'!B36)</f>
        <v/>
      </c>
      <c r="C36" s="85"/>
      <c r="D36" s="85"/>
      <c r="E36" s="85"/>
      <c r="F36" s="206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IF('17'!B37="","",'17'!B37)</f>
        <v/>
      </c>
      <c r="C37" s="85"/>
      <c r="D37" s="85"/>
      <c r="E37" s="85"/>
      <c r="F37" s="206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IF('17'!B38="","",'17'!B38)</f>
        <v/>
      </c>
      <c r="C38" s="85"/>
      <c r="D38" s="85"/>
      <c r="E38" s="85"/>
      <c r="F38" s="206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IF('17'!B39="","",'17'!B39)</f>
        <v/>
      </c>
      <c r="C39" s="85"/>
      <c r="D39" s="85"/>
      <c r="E39" s="85"/>
      <c r="F39" s="206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IF('17'!B40="","",'17'!B40)</f>
        <v/>
      </c>
      <c r="C40" s="85"/>
      <c r="D40" s="85"/>
      <c r="E40" s="85"/>
      <c r="F40" s="206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IF('17'!B41="","",'17'!B41)</f>
        <v/>
      </c>
      <c r="C41" s="85"/>
      <c r="D41" s="85"/>
      <c r="E41" s="85"/>
      <c r="F41" s="206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IF('17'!B42="","",'17'!B42)</f>
        <v/>
      </c>
      <c r="C42" s="85"/>
      <c r="D42" s="85"/>
      <c r="E42" s="85"/>
      <c r="F42" s="206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IF('17'!B43="","",'17'!B43)</f>
        <v/>
      </c>
      <c r="C43" s="85"/>
      <c r="D43" s="85"/>
      <c r="E43" s="85"/>
      <c r="F43" s="206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IF('17'!B44="","",'17'!B44)</f>
        <v/>
      </c>
      <c r="C44" s="85"/>
      <c r="D44" s="85"/>
      <c r="E44" s="85"/>
      <c r="F44" s="206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IF('17'!B45="","",'17'!B45)</f>
        <v/>
      </c>
      <c r="C45" s="85"/>
      <c r="D45" s="85"/>
      <c r="E45" s="85"/>
      <c r="F45" s="206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IF('17'!B46="","",'17'!B46)</f>
        <v/>
      </c>
      <c r="C46" s="85"/>
      <c r="D46" s="85"/>
      <c r="E46" s="85"/>
      <c r="F46" s="206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IF('17'!B47="","",'17'!B47)</f>
        <v/>
      </c>
      <c r="C47" s="85"/>
      <c r="D47" s="85"/>
      <c r="E47" s="85"/>
      <c r="F47" s="206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IF('17'!B48="","",'17'!B48)</f>
        <v/>
      </c>
      <c r="C48" s="85"/>
      <c r="D48" s="85"/>
      <c r="E48" s="85"/>
      <c r="F48" s="206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IF('17'!B49="","",'17'!B49)</f>
        <v/>
      </c>
      <c r="C49" s="85"/>
      <c r="D49" s="85"/>
      <c r="E49" s="85"/>
      <c r="F49" s="206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IF('17'!B50="","",'17'!B50)</f>
        <v/>
      </c>
      <c r="C50" s="85"/>
      <c r="D50" s="85"/>
      <c r="E50" s="85"/>
      <c r="F50" s="206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IF('17'!B51="","",'17'!B51)</f>
        <v/>
      </c>
      <c r="C51" s="184"/>
      <c r="D51" s="176"/>
      <c r="E51" s="176"/>
      <c r="F51" s="20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IF('17'!B52="","",'17'!B52)</f>
        <v/>
      </c>
      <c r="C52" s="85"/>
      <c r="D52" s="85"/>
      <c r="E52" s="85"/>
      <c r="F52" s="206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IF('17'!B53="","",'17'!B53)</f>
        <v/>
      </c>
      <c r="C53" s="85"/>
      <c r="D53" s="85"/>
      <c r="E53" s="85"/>
      <c r="F53" s="20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IF('17'!B54="","",'17'!B54)</f>
        <v/>
      </c>
      <c r="C54" s="87"/>
      <c r="D54" s="87"/>
      <c r="E54" s="87"/>
      <c r="F54" s="20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UmhccOPqfyUudyUSi4UnnJ4kp6XsX9hW8gKMkNU4qhVdkDrjuWX8RjCXkMYqdxrgVZAP2dy2+0Q1mpiQBvk0yw==" saltValue="meYCm+Z07BOQXuJ296koEQ==" spinCount="100000" sheet="1" formatCells="0" formatColumns="0" formatRows="0" insertHyperlinks="0" autoFilter="0"/>
  <autoFilter ref="B6:I55" xr:uid="{86BDEDC2-B5A7-48E7-B1C1-5AFB962CD9B5}"/>
  <conditionalFormatting sqref="C5:I5">
    <cfRule type="expression" dxfId="39" priority="1" stopIfTrue="1">
      <formula>C5=TODAY()</formula>
    </cfRule>
  </conditionalFormatting>
  <hyperlinks>
    <hyperlink ref="C1" location="Zentrale!A1" display="Zentrale!A1" xr:uid="{ED7A9D6F-1974-4A81-8666-CD3FBF2AFEF8}"/>
    <hyperlink ref="H1" location="Jahr!AZ5" display="Jahr" xr:uid="{ECBE54DE-8254-4A7D-84AB-F048C82170E3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B1F6-875B-4505-A244-BC130B41C4A5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45778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5</v>
      </c>
      <c r="D3" s="132">
        <v>6</v>
      </c>
      <c r="E3" s="132">
        <v>7</v>
      </c>
      <c r="F3" s="132">
        <v>8</v>
      </c>
      <c r="G3" s="132">
        <v>9</v>
      </c>
      <c r="H3" s="77">
        <v>10</v>
      </c>
      <c r="I3" s="133">
        <v>11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19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45782</v>
      </c>
      <c r="D5" s="193">
        <v>45783</v>
      </c>
      <c r="E5" s="193">
        <v>45784</v>
      </c>
      <c r="F5" s="193">
        <v>45785</v>
      </c>
      <c r="G5" s="193">
        <v>45786</v>
      </c>
      <c r="H5" s="193">
        <v>45787</v>
      </c>
      <c r="I5" s="194">
        <v>45788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IF('18'!B6="","",'18'!B6)</f>
        <v>Text-Übernahme</v>
      </c>
      <c r="C6" s="82" t="str">
        <f>T(Jahr!$AZ8)</f>
        <v/>
      </c>
      <c r="D6" s="82" t="str">
        <f>T(Jahr!$AZ9)</f>
        <v/>
      </c>
      <c r="E6" s="82" t="str">
        <f>T(Jahr!$AZ10)</f>
        <v/>
      </c>
      <c r="F6" s="82" t="str">
        <f>T(Jahr!$AZ11)</f>
        <v/>
      </c>
      <c r="G6" s="82" t="str">
        <f>T(Jahr!$AZ12)</f>
        <v/>
      </c>
      <c r="H6" s="83" t="str">
        <f>T(Jahr!$AZ13)</f>
        <v/>
      </c>
      <c r="I6" s="138" t="str">
        <f>T(Jahr!$AZ14)</f>
        <v>Muttertag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IF('18'!B7="","",'18'!B7)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IF('18'!B8="","",'18'!B8)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IF('18'!B9="","",'18'!B9)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IF('18'!B10="","",'18'!B10)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IF('18'!B11="","",'18'!B11)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IF('18'!B12="","",'18'!B12)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IF('18'!B13="","",'18'!B13)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IF('18'!B14="","",'18'!B14)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IF('18'!B15="","",'18'!B15)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IF('18'!B16="","",'18'!B16)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IF('18'!B17="","",'18'!B17)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IF('18'!B18="","",'18'!B18)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IF('18'!B19="","",'18'!B19)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IF('18'!B20="","",'18'!B20)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IF('18'!B21="","",'18'!B21)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IF('18'!B22="","",'18'!B22)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IF('18'!B23="","",'18'!B23)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IF('18'!B24="","",'18'!B24)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IF('18'!B25="","",'18'!B25)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IF('18'!B26="","",'18'!B26)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IF('18'!B27="","",'18'!B27)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IF('18'!B28="","",'18'!B28)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IF('18'!B29="","",'18'!B29)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IF('18'!B30="","",'18'!B30)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IF('18'!B31="","",'18'!B31)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IF('18'!B32="","",'18'!B32)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IF('18'!B33="","",'18'!B33)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IF('18'!B34="","",'18'!B34)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IF('18'!B35="","",'18'!B35)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IF('18'!B36="","",'18'!B36)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IF('18'!B37="","",'18'!B37)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IF('18'!B38="","",'18'!B38)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IF('18'!B39="","",'18'!B39)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IF('18'!B40="","",'18'!B40)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IF('18'!B41="","",'18'!B41)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IF('18'!B42="","",'18'!B42)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IF('18'!B43="","",'18'!B43)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IF('18'!B44="","",'18'!B44)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IF('18'!B45="","",'18'!B45)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IF('18'!B46="","",'18'!B46)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IF('18'!B47="","",'18'!B47)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IF('18'!B48="","",'18'!B48)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IF('18'!B49="","",'18'!B49)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IF('18'!B50="","",'18'!B50)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IF('18'!B51="","",'18'!B51)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IF('18'!B52="","",'18'!B52)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IF('18'!B53="","",'18'!B53)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IF('18'!B54="","",'18'!B54)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5dH0Az1LLdEeEc10a06jzwOjcYetdkUWMNDyFMaqAtiwkfLXNqw7Hh5E3GKnaVjXDZVkRl+3V9xkdmd4mBO32g==" saltValue="FBSu0raBFg8zmcPQVz/KHA==" spinCount="100000" sheet="1" formatCells="0" formatColumns="0" formatRows="0" insertHyperlinks="0" autoFilter="0"/>
  <autoFilter ref="B6:I55" xr:uid="{A4C2A12F-43BD-4093-902E-79545B53017A}"/>
  <conditionalFormatting sqref="C5:I5">
    <cfRule type="expression" dxfId="38" priority="1" stopIfTrue="1">
      <formula>C5=TODAY()</formula>
    </cfRule>
  </conditionalFormatting>
  <hyperlinks>
    <hyperlink ref="C1" location="Zentrale!A1" display="Zentrale!A1" xr:uid="{38A94F4E-1F68-416C-A38C-5371AE9B4C5F}"/>
    <hyperlink ref="H1" location="Jahr!AZ8" display="Jahr" xr:uid="{556CA13C-BF6A-4F57-B488-6BD8B4D9D7DE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393D-6B04-4AA0-90D4-C40B1BA28950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45778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12</v>
      </c>
      <c r="D3" s="132">
        <v>13</v>
      </c>
      <c r="E3" s="132">
        <v>14</v>
      </c>
      <c r="F3" s="132">
        <v>15</v>
      </c>
      <c r="G3" s="132">
        <v>16</v>
      </c>
      <c r="H3" s="132">
        <v>17</v>
      </c>
      <c r="I3" s="133">
        <v>18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20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45789</v>
      </c>
      <c r="D5" s="193">
        <v>45790</v>
      </c>
      <c r="E5" s="193">
        <v>45791</v>
      </c>
      <c r="F5" s="193">
        <v>45792</v>
      </c>
      <c r="G5" s="193">
        <v>45793</v>
      </c>
      <c r="H5" s="193">
        <v>45794</v>
      </c>
      <c r="I5" s="194">
        <v>45795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IF('19'!B6="","",'19'!B6)</f>
        <v>Text-Übernahme</v>
      </c>
      <c r="C6" s="82" t="str">
        <f>T(Jahr!$AZ15)</f>
        <v/>
      </c>
      <c r="D6" s="82" t="str">
        <f>T(Jahr!$AZ16)</f>
        <v/>
      </c>
      <c r="E6" s="82" t="str">
        <f>T(Jahr!$AZ17)</f>
        <v/>
      </c>
      <c r="F6" s="82" t="str">
        <f>T(Jahr!$AZ18)</f>
        <v/>
      </c>
      <c r="G6" s="82" t="str">
        <f>T(Jahr!$AZ19)</f>
        <v/>
      </c>
      <c r="H6" s="83" t="str">
        <f>T(Jahr!$AZ20)</f>
        <v/>
      </c>
      <c r="I6" s="138" t="str">
        <f>T(Jahr!$AZ21)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IF('19'!B7="","",'19'!B7)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IF('19'!B8="","",'19'!B8)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IF('19'!B9="","",'19'!B9)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IF('19'!B10="","",'19'!B10)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IF('19'!B11="","",'19'!B11)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IF('19'!B12="","",'19'!B12)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IF('19'!B13="","",'19'!B13)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IF('19'!B14="","",'19'!B14)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IF('19'!B15="","",'19'!B15)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IF('19'!B16="","",'19'!B16)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IF('19'!B17="","",'19'!B17)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IF('19'!B18="","",'19'!B18)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IF('19'!B19="","",'19'!B19)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IF('19'!B20="","",'19'!B20)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IF('19'!B21="","",'19'!B21)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IF('19'!B22="","",'19'!B22)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IF('19'!B23="","",'19'!B23)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IF('19'!B24="","",'19'!B24)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IF('19'!B25="","",'19'!B25)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IF('19'!B26="","",'19'!B26)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IF('19'!B27="","",'19'!B27)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IF('19'!B28="","",'19'!B28)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IF('19'!B29="","",'19'!B29)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IF('19'!B30="","",'19'!B30)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IF('19'!B31="","",'19'!B31)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IF('19'!B32="","",'19'!B32)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IF('19'!B33="","",'19'!B33)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IF('19'!B34="","",'19'!B34)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IF('19'!B35="","",'19'!B35)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IF('19'!B36="","",'19'!B36)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IF('19'!B37="","",'19'!B37)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IF('19'!B38="","",'19'!B38)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IF('19'!B39="","",'19'!B39)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IF('19'!B40="","",'19'!B40)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IF('19'!B41="","",'19'!B41)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IF('19'!B42="","",'19'!B42)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IF('19'!B43="","",'19'!B43)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IF('19'!B44="","",'19'!B44)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IF('19'!B45="","",'19'!B45)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IF('19'!B46="","",'19'!B46)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IF('19'!B47="","",'19'!B47)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IF('19'!B48="","",'19'!B48)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IF('19'!B49="","",'19'!B49)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IF('19'!B50="","",'19'!B50)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IF('19'!B51="","",'19'!B51)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IF('19'!B52="","",'19'!B52)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IF('19'!B53="","",'19'!B53)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IF('19'!B54="","",'19'!B54)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LZZ5GC/5jvNkq2eV5kn7lHirnDye08+vNkofNPQula9jOVclMU6EzlAN2XzW+wSsWJRnTgaDJEtdnqZ9D5Np+w==" saltValue="eSjNpEqKqd0a/iedLqYukw==" spinCount="100000" sheet="1" formatCells="0" formatColumns="0" formatRows="0" insertHyperlinks="0" autoFilter="0"/>
  <autoFilter ref="B6:I55" xr:uid="{9C26C1B5-0A3B-400C-BBB5-0336C1CCAF42}"/>
  <conditionalFormatting sqref="C5:I5">
    <cfRule type="expression" dxfId="37" priority="1" stopIfTrue="1">
      <formula>C5=TODAY()</formula>
    </cfRule>
  </conditionalFormatting>
  <hyperlinks>
    <hyperlink ref="C1" location="Zentrale!A1" display="Zentrale!A1" xr:uid="{0D4DE72D-DB8A-409C-91DE-87A1110573C1}"/>
    <hyperlink ref="H1" location="Jahr!AZ15" display="Jahr" xr:uid="{42FDF660-8BC1-49D4-9F29-5ECFE18FB5D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DDD5-FB48-4C67-BA66-BE8D2B46200B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45778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19</v>
      </c>
      <c r="D3" s="132">
        <v>20</v>
      </c>
      <c r="E3" s="132">
        <v>21</v>
      </c>
      <c r="F3" s="132">
        <v>22</v>
      </c>
      <c r="G3" s="132">
        <v>23</v>
      </c>
      <c r="H3" s="132">
        <v>24</v>
      </c>
      <c r="I3" s="133">
        <v>25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21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45796</v>
      </c>
      <c r="D5" s="193">
        <v>45797</v>
      </c>
      <c r="E5" s="193">
        <v>45798</v>
      </c>
      <c r="F5" s="193">
        <v>45799</v>
      </c>
      <c r="G5" s="193">
        <v>45800</v>
      </c>
      <c r="H5" s="193">
        <v>45801</v>
      </c>
      <c r="I5" s="194">
        <v>45802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IF('20'!B6="","",'20'!B6)</f>
        <v>Text-Übernahme</v>
      </c>
      <c r="C6" s="82" t="str">
        <f>T(Jahr!$AZ22)</f>
        <v/>
      </c>
      <c r="D6" s="82" t="str">
        <f>T(Jahr!$AZ23)</f>
        <v/>
      </c>
      <c r="E6" s="82" t="str">
        <f>T(Jahr!$AZ24)</f>
        <v/>
      </c>
      <c r="F6" s="82" t="str">
        <f>T(Jahr!$AZ25)</f>
        <v/>
      </c>
      <c r="G6" s="82" t="str">
        <f>T(Jahr!$AZ26)</f>
        <v/>
      </c>
      <c r="H6" s="83" t="str">
        <f>T(Jahr!$AZ27)</f>
        <v/>
      </c>
      <c r="I6" s="138" t="str">
        <f>T(Jahr!$AZ28)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IF('20'!B7="","",'20'!B7)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IF('20'!B8="","",'20'!B8)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IF('20'!B9="","",'20'!B9)</f>
        <v>Schmidt</v>
      </c>
      <c r="C9" s="85"/>
      <c r="D9" s="85"/>
      <c r="E9" s="103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IF('20'!B10="","",'20'!B10)</f>
        <v/>
      </c>
      <c r="C10" s="85"/>
      <c r="D10" s="85"/>
      <c r="E10" s="103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IF('20'!B11="","",'20'!B11)</f>
        <v/>
      </c>
      <c r="C11" s="85"/>
      <c r="D11" s="85"/>
      <c r="E11" s="103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IF('20'!B12="","",'20'!B12)</f>
        <v/>
      </c>
      <c r="C12" s="85"/>
      <c r="D12" s="85"/>
      <c r="E12" s="103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IF('20'!B13="","",'20'!B13)</f>
        <v/>
      </c>
      <c r="C13" s="85"/>
      <c r="D13" s="85"/>
      <c r="E13" s="103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IF('20'!B14="","",'20'!B14)</f>
        <v/>
      </c>
      <c r="C14" s="85"/>
      <c r="D14" s="85"/>
      <c r="E14" s="103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IF('20'!B15="","",'20'!B15)</f>
        <v/>
      </c>
      <c r="C15" s="85"/>
      <c r="D15" s="85"/>
      <c r="E15" s="103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IF('20'!B16="","",'20'!B16)</f>
        <v/>
      </c>
      <c r="C16" s="85"/>
      <c r="D16" s="85"/>
      <c r="E16" s="103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IF('20'!B17="","",'20'!B17)</f>
        <v/>
      </c>
      <c r="C17" s="85"/>
      <c r="D17" s="85"/>
      <c r="E17" s="103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IF('20'!B18="","",'20'!B18)</f>
        <v/>
      </c>
      <c r="C18" s="85"/>
      <c r="D18" s="85"/>
      <c r="E18" s="103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IF('20'!B19="","",'20'!B19)</f>
        <v/>
      </c>
      <c r="C19" s="85"/>
      <c r="D19" s="85"/>
      <c r="E19" s="103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IF('20'!B20="","",'20'!B20)</f>
        <v/>
      </c>
      <c r="C20" s="85"/>
      <c r="D20" s="85"/>
      <c r="E20" s="103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IF('20'!B21="","",'20'!B21)</f>
        <v/>
      </c>
      <c r="C21" s="85"/>
      <c r="D21" s="85"/>
      <c r="E21" s="103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IF('20'!B22="","",'20'!B22)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IF('20'!B23="","",'20'!B23)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IF('20'!B24="","",'20'!B24)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IF('20'!B25="","",'20'!B25)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IF('20'!B26="","",'20'!B26)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IF('20'!B27="","",'20'!B27)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IF('20'!B28="","",'20'!B28)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IF('20'!B29="","",'20'!B29)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IF('20'!B30="","",'20'!B30)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IF('20'!B31="","",'20'!B31)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IF('20'!B32="","",'20'!B32)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IF('20'!B33="","",'20'!B33)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IF('20'!B34="","",'20'!B34)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IF('20'!B35="","",'20'!B35)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IF('20'!B36="","",'20'!B36)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IF('20'!B37="","",'20'!B37)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IF('20'!B38="","",'20'!B38)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IF('20'!B39="","",'20'!B39)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IF('20'!B40="","",'20'!B40)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IF('20'!B41="","",'20'!B41)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IF('20'!B42="","",'20'!B42)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IF('20'!B43="","",'20'!B43)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IF('20'!B44="","",'20'!B44)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IF('20'!B45="","",'20'!B45)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IF('20'!B46="","",'20'!B46)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IF('20'!B47="","",'20'!B47)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IF('20'!B48="","",'20'!B48)</f>
        <v/>
      </c>
      <c r="C48" s="85"/>
      <c r="D48" s="85"/>
      <c r="E48" s="103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IF('20'!B49="","",'20'!B49)</f>
        <v/>
      </c>
      <c r="C49" s="85"/>
      <c r="D49" s="85"/>
      <c r="E49" s="103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IF('20'!B50="","",'20'!B50)</f>
        <v/>
      </c>
      <c r="C50" s="85"/>
      <c r="D50" s="85"/>
      <c r="E50" s="103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IF('20'!B51="","",'20'!B51)</f>
        <v/>
      </c>
      <c r="C51" s="184"/>
      <c r="D51" s="176"/>
      <c r="E51" s="187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IF('20'!B52="","",'20'!B52)</f>
        <v/>
      </c>
      <c r="C52" s="85"/>
      <c r="D52" s="85"/>
      <c r="E52" s="103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IF('20'!B53="","",'20'!B53)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IF('20'!B54="","",'20'!B54)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/wa8iBcUzGLFfiokWPXgauIiK3SXNI6aizFRAWDks4680GwAFpVGQUFXMNKmnm1VUp3MF8xkTtlgtlGDSnHF9w==" saltValue="9kRpxyljxl4VY7BgGXTr4A==" spinCount="100000" sheet="1" formatCells="0" formatColumns="0" formatRows="0" insertHyperlinks="0" autoFilter="0"/>
  <autoFilter ref="B6:I55" xr:uid="{08D47A2D-8E96-44F3-AA0D-A76FFACBEA4B}"/>
  <conditionalFormatting sqref="C5:I5">
    <cfRule type="expression" dxfId="36" priority="1" stopIfTrue="1">
      <formula>C5=TODAY()</formula>
    </cfRule>
  </conditionalFormatting>
  <hyperlinks>
    <hyperlink ref="C1" location="Zentrale!A1" display="Zentrale!A1" xr:uid="{E8110D1C-62C9-48F2-93C8-77F7E8091BB9}"/>
    <hyperlink ref="H1" location="Jahr!AZ22" display="Jahr" xr:uid="{AECA075F-7CD8-4806-83ED-F3F06548BE00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21DE-9FDF-4DFC-9C5A-5330F19AD6F1}">
  <dimension ref="A1:DJ51"/>
  <sheetViews>
    <sheetView showRowColHeaders="0" topLeftCell="AL1" zoomScale="66" zoomScaleNormal="66" workbookViewId="0">
      <pane ySplit="3" topLeftCell="A4" activePane="bottomLeft" state="frozenSplit"/>
      <selection activeCell="C6" sqref="C6:I6"/>
      <selection pane="bottomLeft" activeCell="BI2" sqref="BI2"/>
    </sheetView>
  </sheetViews>
  <sheetFormatPr baseColWidth="10" defaultRowHeight="16.5" x14ac:dyDescent="0.3"/>
  <cols>
    <col min="1" max="1" width="11.42578125" style="19"/>
    <col min="2" max="2" width="4.140625" style="273" customWidth="1"/>
    <col min="3" max="3" width="7.42578125" style="274" customWidth="1"/>
    <col min="4" max="4" width="13.42578125" style="273" customWidth="1"/>
    <col min="5" max="5" width="4.140625" style="273" customWidth="1"/>
    <col min="6" max="6" width="7.42578125" style="274" customWidth="1"/>
    <col min="7" max="7" width="13.42578125" style="273" customWidth="1"/>
    <col min="8" max="8" width="4.140625" style="273" customWidth="1"/>
    <col min="9" max="9" width="7.42578125" style="274" customWidth="1"/>
    <col min="10" max="10" width="13.42578125" style="273" customWidth="1"/>
    <col min="11" max="11" width="4.140625" style="273" customWidth="1"/>
    <col min="12" max="12" width="7.42578125" style="274" customWidth="1"/>
    <col min="13" max="13" width="13.42578125" style="273" customWidth="1"/>
    <col min="14" max="14" width="4.140625" style="273" customWidth="1"/>
    <col min="15" max="15" width="7.42578125" style="274" customWidth="1"/>
    <col min="16" max="16" width="13.42578125" style="273" customWidth="1"/>
    <col min="17" max="17" width="4.140625" style="273" customWidth="1"/>
    <col min="18" max="18" width="7.42578125" style="274" customWidth="1"/>
    <col min="19" max="19" width="13.42578125" style="273" customWidth="1"/>
    <col min="20" max="20" width="4.140625" style="273" customWidth="1"/>
    <col min="21" max="21" width="7.42578125" style="274" customWidth="1"/>
    <col min="22" max="22" width="13.42578125" style="273" customWidth="1"/>
    <col min="23" max="23" width="4.140625" style="273" customWidth="1"/>
    <col min="24" max="24" width="7.42578125" style="274" customWidth="1"/>
    <col min="25" max="25" width="13.42578125" style="273" customWidth="1"/>
    <col min="26" max="26" width="4.140625" style="273" customWidth="1"/>
    <col min="27" max="27" width="7.42578125" style="274" customWidth="1"/>
    <col min="28" max="28" width="13.42578125" style="273" customWidth="1"/>
    <col min="29" max="29" width="4.140625" style="273" customWidth="1"/>
    <col min="30" max="30" width="7.42578125" style="274" customWidth="1"/>
    <col min="31" max="31" width="13.42578125" style="273" customWidth="1"/>
    <col min="32" max="32" width="4.140625" style="273" customWidth="1"/>
    <col min="33" max="33" width="7.42578125" style="274" customWidth="1"/>
    <col min="34" max="34" width="13.42578125" style="273" customWidth="1"/>
    <col min="35" max="35" width="4.140625" style="273" customWidth="1"/>
    <col min="36" max="36" width="7.42578125" style="274" customWidth="1"/>
    <col min="37" max="37" width="13.42578125" style="273" customWidth="1"/>
    <col min="38" max="38" width="4.140625" style="273" customWidth="1"/>
    <col min="39" max="39" width="7.42578125" style="274" customWidth="1"/>
    <col min="40" max="40" width="13.42578125" style="273" customWidth="1"/>
    <col min="41" max="41" width="4.140625" style="273" customWidth="1"/>
    <col min="42" max="42" width="7.42578125" style="274" customWidth="1"/>
    <col min="43" max="43" width="13.42578125" style="273" customWidth="1"/>
    <col min="44" max="44" width="4.140625" style="273" customWidth="1"/>
    <col min="45" max="45" width="7.42578125" style="274" customWidth="1"/>
    <col min="46" max="46" width="13.42578125" style="273" customWidth="1"/>
    <col min="47" max="47" width="4.140625" style="273" customWidth="1"/>
    <col min="48" max="48" width="7.42578125" style="274" customWidth="1"/>
    <col min="49" max="49" width="13.42578125" style="273" customWidth="1"/>
    <col min="50" max="50" width="4.140625" style="273" customWidth="1"/>
    <col min="51" max="51" width="7.42578125" style="274" customWidth="1"/>
    <col min="52" max="52" width="13.42578125" style="273" customWidth="1"/>
    <col min="53" max="53" width="4.140625" style="273" customWidth="1"/>
    <col min="54" max="54" width="7.42578125" style="274" customWidth="1"/>
    <col min="55" max="55" width="13.42578125" style="273" customWidth="1"/>
    <col min="56" max="56" width="4.140625" style="273" customWidth="1"/>
    <col min="57" max="57" width="7.42578125" style="274" customWidth="1"/>
    <col min="58" max="58" width="13.42578125" style="273" customWidth="1"/>
    <col min="59" max="59" width="4.140625" style="273" customWidth="1"/>
    <col min="60" max="60" width="7.42578125" style="274" customWidth="1"/>
    <col min="61" max="61" width="13.42578125" style="273" customWidth="1"/>
    <col min="62" max="62" width="4.140625" style="273" customWidth="1"/>
    <col min="63" max="63" width="7.42578125" style="274" customWidth="1"/>
    <col min="64" max="64" width="13.42578125" style="273" customWidth="1"/>
    <col min="65" max="65" width="4.140625" style="273" customWidth="1"/>
    <col min="66" max="66" width="7.42578125" style="274" customWidth="1"/>
    <col min="67" max="67" width="13.42578125" style="273" customWidth="1"/>
    <col min="68" max="68" width="4.140625" style="273" customWidth="1"/>
    <col min="69" max="69" width="7.42578125" style="274" customWidth="1"/>
    <col min="70" max="70" width="13.42578125" style="273" customWidth="1"/>
    <col min="71" max="71" width="4.140625" style="273" customWidth="1"/>
    <col min="72" max="72" width="7.42578125" style="274" customWidth="1"/>
    <col min="73" max="73" width="13.42578125" style="273" customWidth="1"/>
    <col min="74" max="74" width="4.140625" style="273" customWidth="1"/>
    <col min="75" max="75" width="7.42578125" style="274" customWidth="1"/>
    <col min="76" max="76" width="13.42578125" style="273" customWidth="1"/>
    <col min="77" max="77" width="4.140625" style="273" customWidth="1"/>
    <col min="78" max="78" width="7.42578125" style="274" customWidth="1"/>
    <col min="79" max="79" width="13.42578125" style="273" customWidth="1"/>
    <col min="80" max="80" width="4.140625" style="273" customWidth="1"/>
    <col min="81" max="81" width="7.42578125" style="274" customWidth="1"/>
    <col min="82" max="82" width="13.42578125" style="273" customWidth="1"/>
    <col min="83" max="83" width="4.140625" style="273" customWidth="1"/>
    <col min="84" max="84" width="7.42578125" style="274" customWidth="1"/>
    <col min="85" max="85" width="13.42578125" style="273" customWidth="1"/>
    <col min="86" max="86" width="4.140625" style="273" customWidth="1"/>
    <col min="87" max="87" width="7.42578125" style="274" customWidth="1"/>
    <col min="88" max="88" width="13.42578125" style="273" customWidth="1"/>
    <col min="89" max="89" width="4.140625" style="273" customWidth="1"/>
    <col min="90" max="90" width="7.42578125" style="274" customWidth="1"/>
    <col min="91" max="91" width="13.42578125" style="273" customWidth="1"/>
    <col min="92" max="92" width="4.140625" style="273" customWidth="1"/>
    <col min="93" max="93" width="7.42578125" style="274" customWidth="1"/>
    <col min="94" max="94" width="13.42578125" style="273" customWidth="1"/>
    <col min="95" max="95" width="4.140625" style="273" customWidth="1"/>
    <col min="96" max="96" width="7.42578125" style="274" customWidth="1"/>
    <col min="97" max="97" width="13.42578125" style="273" customWidth="1"/>
    <col min="98" max="98" width="4.140625" style="273" customWidth="1"/>
    <col min="99" max="99" width="7.42578125" style="274" customWidth="1"/>
    <col min="100" max="100" width="13.42578125" style="273" customWidth="1"/>
    <col min="101" max="101" width="4.140625" style="273" customWidth="1"/>
    <col min="102" max="102" width="7.42578125" style="274" customWidth="1"/>
    <col min="103" max="103" width="13.42578125" style="273" customWidth="1"/>
    <col min="104" max="104" width="4.140625" style="273" customWidth="1"/>
    <col min="105" max="105" width="7.42578125" style="274" customWidth="1"/>
    <col min="106" max="106" width="13.42578125" style="273" customWidth="1"/>
    <col min="107" max="107" width="4.140625" style="273" customWidth="1"/>
    <col min="108" max="108" width="7.42578125" style="274" customWidth="1"/>
    <col min="109" max="109" width="13.42578125" style="273" customWidth="1"/>
    <col min="110" max="16384" width="11.42578125" style="249"/>
  </cols>
  <sheetData>
    <row r="1" spans="1:114" ht="18.75" x14ac:dyDescent="0.3">
      <c r="A1" s="10" t="s">
        <v>272</v>
      </c>
      <c r="B1" s="275"/>
      <c r="C1" s="276"/>
      <c r="D1" s="275"/>
      <c r="E1" s="275"/>
      <c r="F1" s="276"/>
      <c r="G1" s="275"/>
      <c r="H1" s="275"/>
      <c r="I1" s="276"/>
      <c r="J1" s="191" t="s">
        <v>52</v>
      </c>
      <c r="K1" s="275"/>
      <c r="L1" s="276"/>
      <c r="M1" s="275"/>
      <c r="N1" s="275"/>
      <c r="O1" s="276"/>
      <c r="P1" s="275"/>
      <c r="Q1" s="275"/>
      <c r="R1" s="276"/>
      <c r="S1" s="275"/>
      <c r="T1" s="275"/>
      <c r="U1" s="276"/>
      <c r="V1" s="275"/>
      <c r="W1" s="275"/>
      <c r="X1" s="276"/>
      <c r="Y1" s="275"/>
      <c r="Z1" s="275"/>
      <c r="AA1" s="276"/>
      <c r="AB1" s="275"/>
      <c r="AC1" s="275"/>
      <c r="AD1" s="276"/>
      <c r="AE1" s="191" t="s">
        <v>52</v>
      </c>
      <c r="AF1" s="275"/>
      <c r="AG1" s="276"/>
      <c r="AH1" s="275"/>
      <c r="AI1" s="275"/>
      <c r="AJ1" s="276"/>
      <c r="AK1" s="275"/>
      <c r="AL1" s="275"/>
      <c r="AM1" s="276"/>
      <c r="AN1" s="275"/>
      <c r="AO1" s="275"/>
      <c r="AP1" s="276"/>
      <c r="AQ1" s="275"/>
      <c r="AR1" s="275"/>
      <c r="AS1" s="276"/>
      <c r="AT1" s="191" t="s">
        <v>52</v>
      </c>
      <c r="AU1" s="275"/>
      <c r="AV1" s="276"/>
      <c r="AW1" s="275"/>
      <c r="AX1" s="275"/>
      <c r="AY1" s="276"/>
      <c r="AZ1" s="275"/>
      <c r="BA1" s="275"/>
      <c r="BB1" s="276"/>
      <c r="BC1" s="275"/>
      <c r="BD1" s="275"/>
      <c r="BE1" s="276"/>
      <c r="BF1" s="275"/>
      <c r="BG1" s="275"/>
      <c r="BH1" s="276"/>
      <c r="BI1" s="275"/>
      <c r="BJ1" s="275"/>
      <c r="BK1" s="276"/>
      <c r="BL1" s="275"/>
      <c r="BM1" s="275"/>
      <c r="BN1" s="276"/>
      <c r="BO1" s="191" t="s">
        <v>52</v>
      </c>
      <c r="BP1" s="275"/>
      <c r="BQ1" s="276"/>
      <c r="BR1" s="275"/>
      <c r="BS1" s="275"/>
      <c r="BT1" s="276"/>
      <c r="BU1" s="275"/>
      <c r="BV1" s="275"/>
      <c r="BW1" s="276"/>
      <c r="BX1" s="275"/>
      <c r="BY1" s="275"/>
      <c r="BZ1" s="276"/>
      <c r="CA1" s="275"/>
      <c r="CB1" s="275"/>
      <c r="CC1" s="276"/>
      <c r="CD1" s="191" t="s">
        <v>52</v>
      </c>
      <c r="CE1" s="275"/>
      <c r="CF1" s="276"/>
      <c r="CG1" s="275"/>
      <c r="CH1" s="275"/>
      <c r="CI1" s="276"/>
      <c r="CJ1" s="275"/>
      <c r="CK1" s="275"/>
      <c r="CL1" s="276"/>
      <c r="CM1" s="275"/>
      <c r="CN1" s="275"/>
      <c r="CO1" s="276"/>
      <c r="CP1" s="275"/>
      <c r="CQ1" s="275"/>
      <c r="CR1" s="276"/>
      <c r="CS1" s="275"/>
      <c r="CT1" s="275"/>
      <c r="CU1" s="276"/>
      <c r="CV1" s="275"/>
      <c r="CW1" s="275"/>
      <c r="CX1" s="276"/>
      <c r="CY1" s="191" t="s">
        <v>52</v>
      </c>
      <c r="CZ1" s="275"/>
      <c r="DA1" s="276"/>
      <c r="DB1" s="275"/>
      <c r="DC1" s="275"/>
      <c r="DD1" s="276"/>
      <c r="DE1" s="275"/>
      <c r="DF1" s="277"/>
      <c r="DG1" s="277"/>
    </row>
    <row r="2" spans="1:114" s="19" customFormat="1" ht="46.5" x14ac:dyDescent="0.7">
      <c r="A2" s="234" t="s">
        <v>74</v>
      </c>
      <c r="B2" s="235" t="s">
        <v>74</v>
      </c>
      <c r="C2" s="47"/>
      <c r="D2" s="47"/>
      <c r="E2" s="47"/>
      <c r="F2" s="47"/>
      <c r="G2" s="46"/>
      <c r="H2" s="46"/>
      <c r="I2" s="47"/>
      <c r="J2" s="46"/>
      <c r="K2" s="46"/>
      <c r="L2" s="46"/>
      <c r="M2" s="46"/>
      <c r="N2" s="46"/>
      <c r="O2" s="46"/>
      <c r="P2" s="46"/>
      <c r="Q2" s="46"/>
      <c r="R2" s="236"/>
      <c r="S2" s="44"/>
      <c r="T2" s="236" t="s">
        <v>211</v>
      </c>
      <c r="U2" s="44"/>
      <c r="V2" s="43"/>
      <c r="W2" s="43"/>
      <c r="X2" s="43"/>
      <c r="Y2" s="44"/>
      <c r="Z2" s="44"/>
      <c r="AA2" s="43"/>
      <c r="AB2" s="44"/>
      <c r="AC2" s="44"/>
      <c r="AD2" s="43"/>
      <c r="AE2" s="43"/>
      <c r="AF2" s="43"/>
      <c r="AG2" s="43"/>
      <c r="AH2" s="44"/>
      <c r="AI2" s="44"/>
      <c r="AJ2" s="43"/>
      <c r="AK2" s="45"/>
      <c r="AL2" s="235" t="s">
        <v>74</v>
      </c>
      <c r="AM2" s="47"/>
      <c r="AN2" s="47"/>
      <c r="AO2" s="47"/>
      <c r="AP2" s="47"/>
      <c r="AQ2" s="46"/>
      <c r="AR2" s="46"/>
      <c r="AS2" s="47"/>
      <c r="AT2" s="46"/>
      <c r="AU2" s="46"/>
      <c r="AV2" s="46"/>
      <c r="AW2" s="46"/>
      <c r="AX2" s="46"/>
      <c r="AY2" s="46"/>
      <c r="AZ2" s="46"/>
      <c r="BA2" s="44"/>
      <c r="BB2" s="44"/>
      <c r="BC2" s="44"/>
      <c r="BD2" s="236" t="s">
        <v>219</v>
      </c>
      <c r="BE2" s="44"/>
      <c r="BF2" s="43"/>
      <c r="BG2" s="44"/>
      <c r="BH2" s="44"/>
      <c r="BI2" s="44"/>
      <c r="BJ2" s="44"/>
      <c r="BK2" s="43"/>
      <c r="BL2" s="44"/>
      <c r="BM2" s="44"/>
      <c r="BN2" s="43"/>
      <c r="BO2" s="44"/>
      <c r="BP2" s="44"/>
      <c r="BQ2" s="43"/>
      <c r="BR2" s="44"/>
      <c r="BS2" s="44"/>
      <c r="BT2" s="43"/>
      <c r="BU2" s="45"/>
      <c r="BV2" s="237" t="s">
        <v>74</v>
      </c>
      <c r="BW2" s="238"/>
      <c r="BX2" s="239"/>
      <c r="BY2" s="238"/>
      <c r="BZ2" s="238"/>
      <c r="CA2" s="240"/>
      <c r="CB2" s="240"/>
      <c r="CC2" s="238"/>
      <c r="CD2" s="240"/>
      <c r="CE2" s="240"/>
      <c r="CF2" s="240"/>
      <c r="CG2" s="240"/>
      <c r="CH2" s="240"/>
      <c r="CI2" s="241"/>
      <c r="CJ2" s="240"/>
      <c r="CK2" s="242"/>
      <c r="CL2" s="242"/>
      <c r="CM2" s="242"/>
      <c r="CN2" s="295" t="s">
        <v>277</v>
      </c>
      <c r="CO2" s="242"/>
      <c r="CP2" s="243"/>
      <c r="CQ2" s="243"/>
      <c r="CR2" s="243"/>
      <c r="CS2" s="242"/>
      <c r="CT2" s="242"/>
      <c r="CU2" s="243"/>
      <c r="CV2" s="242"/>
      <c r="CW2" s="242"/>
      <c r="CX2" s="243"/>
      <c r="CY2" s="242"/>
      <c r="CZ2" s="242"/>
      <c r="DA2" s="243"/>
      <c r="DB2" s="242"/>
      <c r="DC2" s="242"/>
      <c r="DD2" s="243"/>
      <c r="DE2" s="244"/>
      <c r="DF2" s="245"/>
      <c r="DG2" s="245"/>
    </row>
    <row r="3" spans="1:114" ht="25.5" x14ac:dyDescent="0.35">
      <c r="A3" s="245"/>
      <c r="B3" s="246" t="s">
        <v>0</v>
      </c>
      <c r="C3" s="247"/>
      <c r="D3" s="248" t="s">
        <v>1</v>
      </c>
      <c r="E3" s="63"/>
      <c r="F3" s="248"/>
      <c r="G3" s="248" t="s">
        <v>2</v>
      </c>
      <c r="H3" s="63"/>
      <c r="I3" s="248"/>
      <c r="J3" s="248" t="s">
        <v>3</v>
      </c>
      <c r="K3" s="68"/>
      <c r="L3" s="248"/>
      <c r="M3" s="248" t="s">
        <v>4</v>
      </c>
      <c r="N3" s="63"/>
      <c r="O3" s="248"/>
      <c r="P3" s="248" t="s">
        <v>5</v>
      </c>
      <c r="Q3" s="63"/>
      <c r="R3" s="248"/>
      <c r="S3" s="248" t="s">
        <v>6</v>
      </c>
      <c r="T3" s="63"/>
      <c r="U3" s="248"/>
      <c r="V3" s="248" t="s">
        <v>7</v>
      </c>
      <c r="W3" s="63"/>
      <c r="X3" s="248"/>
      <c r="Y3" s="248" t="s">
        <v>8</v>
      </c>
      <c r="Z3" s="63"/>
      <c r="AA3" s="248"/>
      <c r="AB3" s="48" t="s">
        <v>9</v>
      </c>
      <c r="AC3" s="63"/>
      <c r="AD3" s="248"/>
      <c r="AE3" s="248" t="s">
        <v>10</v>
      </c>
      <c r="AF3" s="63"/>
      <c r="AG3" s="248"/>
      <c r="AH3" s="48" t="s">
        <v>11</v>
      </c>
      <c r="AI3" s="68"/>
      <c r="AJ3" s="248"/>
      <c r="AK3" s="48" t="s">
        <v>12</v>
      </c>
      <c r="AL3" s="436" t="s">
        <v>0</v>
      </c>
      <c r="AM3" s="64"/>
      <c r="AN3" s="65" t="s">
        <v>1</v>
      </c>
      <c r="AO3" s="63"/>
      <c r="AP3" s="64"/>
      <c r="AQ3" s="65" t="s">
        <v>2</v>
      </c>
      <c r="AR3" s="63"/>
      <c r="AS3" s="64"/>
      <c r="AT3" s="65" t="s">
        <v>3</v>
      </c>
      <c r="AU3" s="68"/>
      <c r="AV3" s="64"/>
      <c r="AW3" s="65" t="s">
        <v>4</v>
      </c>
      <c r="AX3" s="63"/>
      <c r="AY3" s="64"/>
      <c r="AZ3" s="65" t="s">
        <v>5</v>
      </c>
      <c r="BA3" s="63"/>
      <c r="BB3" s="64"/>
      <c r="BC3" s="65" t="s">
        <v>6</v>
      </c>
      <c r="BD3" s="63"/>
      <c r="BE3" s="64"/>
      <c r="BF3" s="65" t="s">
        <v>7</v>
      </c>
      <c r="BG3" s="63"/>
      <c r="BH3" s="64"/>
      <c r="BI3" s="65" t="s">
        <v>8</v>
      </c>
      <c r="BJ3" s="63"/>
      <c r="BK3" s="64"/>
      <c r="BL3" s="48" t="s">
        <v>9</v>
      </c>
      <c r="BM3" s="63"/>
      <c r="BN3" s="64"/>
      <c r="BO3" s="65" t="s">
        <v>10</v>
      </c>
      <c r="BP3" s="63"/>
      <c r="BQ3" s="64"/>
      <c r="BR3" s="48" t="s">
        <v>11</v>
      </c>
      <c r="BS3" s="296"/>
      <c r="BT3" s="66"/>
      <c r="BU3" s="67" t="s">
        <v>12</v>
      </c>
      <c r="BV3" s="436" t="s">
        <v>0</v>
      </c>
      <c r="BW3" s="64"/>
      <c r="BX3" s="65" t="s">
        <v>1</v>
      </c>
      <c r="BY3" s="63"/>
      <c r="BZ3" s="64"/>
      <c r="CA3" s="65" t="s">
        <v>2</v>
      </c>
      <c r="CB3" s="63"/>
      <c r="CC3" s="64"/>
      <c r="CD3" s="65" t="s">
        <v>3</v>
      </c>
      <c r="CE3" s="68"/>
      <c r="CF3" s="64"/>
      <c r="CG3" s="65" t="s">
        <v>4</v>
      </c>
      <c r="CH3" s="63"/>
      <c r="CI3" s="64"/>
      <c r="CJ3" s="65" t="s">
        <v>5</v>
      </c>
      <c r="CK3" s="63"/>
      <c r="CL3" s="64"/>
      <c r="CM3" s="65" t="s">
        <v>6</v>
      </c>
      <c r="CN3" s="63"/>
      <c r="CO3" s="64"/>
      <c r="CP3" s="65" t="s">
        <v>7</v>
      </c>
      <c r="CQ3" s="63"/>
      <c r="CR3" s="64"/>
      <c r="CS3" s="65" t="s">
        <v>8</v>
      </c>
      <c r="CT3" s="63"/>
      <c r="CU3" s="64"/>
      <c r="CV3" s="48" t="s">
        <v>9</v>
      </c>
      <c r="CW3" s="63"/>
      <c r="CX3" s="64"/>
      <c r="CY3" s="65" t="s">
        <v>10</v>
      </c>
      <c r="CZ3" s="63"/>
      <c r="DA3" s="64"/>
      <c r="DB3" s="48" t="s">
        <v>11</v>
      </c>
      <c r="DC3" s="296"/>
      <c r="DD3" s="66"/>
      <c r="DE3" s="67" t="s">
        <v>12</v>
      </c>
      <c r="DF3" s="245"/>
      <c r="DG3" s="245"/>
      <c r="DH3" s="19"/>
      <c r="DI3" s="19"/>
      <c r="DJ3" s="19"/>
    </row>
    <row r="4" spans="1:114" ht="30" customHeight="1" x14ac:dyDescent="0.2">
      <c r="A4" s="10"/>
      <c r="B4" s="304" t="s">
        <v>16</v>
      </c>
      <c r="C4" s="418" t="s">
        <v>229</v>
      </c>
      <c r="D4" s="306" t="s">
        <v>20</v>
      </c>
      <c r="E4" s="307" t="s">
        <v>23</v>
      </c>
      <c r="F4" s="417" t="s">
        <v>234</v>
      </c>
      <c r="G4" s="298"/>
      <c r="H4" s="307" t="s">
        <v>25</v>
      </c>
      <c r="I4" s="417" t="s">
        <v>239</v>
      </c>
      <c r="J4" s="301"/>
      <c r="K4" s="304" t="s">
        <v>16</v>
      </c>
      <c r="L4" s="419" t="s">
        <v>244</v>
      </c>
      <c r="M4" s="306" t="s">
        <v>18</v>
      </c>
      <c r="N4" s="304" t="s">
        <v>21</v>
      </c>
      <c r="O4" s="418" t="s">
        <v>249</v>
      </c>
      <c r="P4" s="309" t="s">
        <v>22</v>
      </c>
      <c r="Q4" s="307" t="s">
        <v>13</v>
      </c>
      <c r="R4" s="421" t="s">
        <v>254</v>
      </c>
      <c r="S4" s="300"/>
      <c r="T4" s="307" t="s">
        <v>16</v>
      </c>
      <c r="U4" s="417" t="s">
        <v>259</v>
      </c>
      <c r="V4" s="303"/>
      <c r="W4" s="297" t="s">
        <v>23</v>
      </c>
      <c r="X4" s="418" t="s">
        <v>264</v>
      </c>
      <c r="Y4" s="303" t="s">
        <v>198</v>
      </c>
      <c r="Z4" s="310" t="s">
        <v>14</v>
      </c>
      <c r="AA4" s="311">
        <v>1</v>
      </c>
      <c r="AB4" s="312"/>
      <c r="AC4" s="297" t="s">
        <v>19</v>
      </c>
      <c r="AD4" s="417" t="s">
        <v>448</v>
      </c>
      <c r="AE4" s="303"/>
      <c r="AF4" s="304" t="s">
        <v>25</v>
      </c>
      <c r="AG4" s="418" t="s">
        <v>445</v>
      </c>
      <c r="AH4" s="303" t="s">
        <v>26</v>
      </c>
      <c r="AI4" s="313" t="s">
        <v>14</v>
      </c>
      <c r="AJ4" s="311">
        <v>1</v>
      </c>
      <c r="AK4" s="314" t="s">
        <v>15</v>
      </c>
      <c r="AL4" s="51" t="s">
        <v>21</v>
      </c>
      <c r="AM4" s="418" t="s">
        <v>339</v>
      </c>
      <c r="AN4" s="255" t="s">
        <v>20</v>
      </c>
      <c r="AO4" s="50" t="s">
        <v>13</v>
      </c>
      <c r="AP4" s="253">
        <v>1</v>
      </c>
      <c r="AQ4" s="259"/>
      <c r="AR4" s="50" t="s">
        <v>13</v>
      </c>
      <c r="AS4" s="253">
        <v>1</v>
      </c>
      <c r="AT4" s="259"/>
      <c r="AU4" s="50" t="s">
        <v>19</v>
      </c>
      <c r="AV4" s="417" t="s">
        <v>343</v>
      </c>
      <c r="AW4" s="250"/>
      <c r="AX4" s="51" t="s">
        <v>23</v>
      </c>
      <c r="AY4" s="418" t="s">
        <v>344</v>
      </c>
      <c r="AZ4" s="255" t="s">
        <v>22</v>
      </c>
      <c r="BA4" s="69" t="s">
        <v>14</v>
      </c>
      <c r="BB4" s="260">
        <v>1</v>
      </c>
      <c r="BC4" s="315"/>
      <c r="BD4" s="50" t="s">
        <v>19</v>
      </c>
      <c r="BE4" s="417" t="s">
        <v>345</v>
      </c>
      <c r="BF4" s="250"/>
      <c r="BG4" s="50" t="s">
        <v>25</v>
      </c>
      <c r="BH4" s="418" t="s">
        <v>360</v>
      </c>
      <c r="BI4" s="250" t="s">
        <v>73</v>
      </c>
      <c r="BJ4" s="50" t="s">
        <v>16</v>
      </c>
      <c r="BK4" s="417" t="s">
        <v>361</v>
      </c>
      <c r="BL4" s="250"/>
      <c r="BM4" s="50" t="s">
        <v>21</v>
      </c>
      <c r="BN4" s="417" t="s">
        <v>331</v>
      </c>
      <c r="BO4" s="250"/>
      <c r="BP4" s="49" t="s">
        <v>13</v>
      </c>
      <c r="BQ4" s="418" t="s">
        <v>332</v>
      </c>
      <c r="BR4" s="257" t="s">
        <v>26</v>
      </c>
      <c r="BS4" s="50" t="s">
        <v>16</v>
      </c>
      <c r="BT4" s="417" t="s">
        <v>362</v>
      </c>
      <c r="BU4" s="316"/>
      <c r="BV4" s="51" t="s">
        <v>23</v>
      </c>
      <c r="BW4" s="418" t="s">
        <v>339</v>
      </c>
      <c r="BX4" s="255" t="s">
        <v>20</v>
      </c>
      <c r="BY4" s="422" t="s">
        <v>14</v>
      </c>
      <c r="BZ4" s="423">
        <v>1</v>
      </c>
      <c r="CA4" s="424"/>
      <c r="CB4" s="422" t="s">
        <v>14</v>
      </c>
      <c r="CC4" s="423">
        <v>1</v>
      </c>
      <c r="CD4" s="424"/>
      <c r="CE4" s="50" t="s">
        <v>21</v>
      </c>
      <c r="CF4" s="425" t="s">
        <v>278</v>
      </c>
      <c r="CG4" s="250"/>
      <c r="CH4" s="51" t="s">
        <v>25</v>
      </c>
      <c r="CI4" s="426" t="s">
        <v>212</v>
      </c>
      <c r="CJ4" s="255" t="s">
        <v>22</v>
      </c>
      <c r="CK4" s="50" t="s">
        <v>16</v>
      </c>
      <c r="CL4" s="427" t="s">
        <v>279</v>
      </c>
      <c r="CM4" s="250"/>
      <c r="CN4" s="50" t="s">
        <v>21</v>
      </c>
      <c r="CO4" s="427" t="s">
        <v>213</v>
      </c>
      <c r="CP4" s="250"/>
      <c r="CQ4" s="50" t="s">
        <v>13</v>
      </c>
      <c r="CR4" s="426" t="s">
        <v>80</v>
      </c>
      <c r="CS4" s="251" t="s">
        <v>73</v>
      </c>
      <c r="CT4" s="50" t="s">
        <v>19</v>
      </c>
      <c r="CU4" s="427" t="s">
        <v>220</v>
      </c>
      <c r="CV4" s="250"/>
      <c r="CW4" s="50" t="s">
        <v>23</v>
      </c>
      <c r="CX4" s="427" t="s">
        <v>214</v>
      </c>
      <c r="CY4" s="250"/>
      <c r="CZ4" s="49" t="s">
        <v>14</v>
      </c>
      <c r="DA4" s="426" t="s">
        <v>78</v>
      </c>
      <c r="DB4" s="428" t="s">
        <v>26</v>
      </c>
      <c r="DC4" s="50" t="s">
        <v>19</v>
      </c>
      <c r="DD4" s="427" t="s">
        <v>221</v>
      </c>
      <c r="DE4" s="316"/>
      <c r="DF4" s="245"/>
      <c r="DG4" s="245"/>
      <c r="DH4" s="19"/>
      <c r="DI4" s="19"/>
      <c r="DJ4" s="19"/>
    </row>
    <row r="5" spans="1:114" ht="30" customHeight="1" x14ac:dyDescent="0.2">
      <c r="A5" s="245"/>
      <c r="B5" s="307" t="s">
        <v>19</v>
      </c>
      <c r="C5" s="317">
        <v>2</v>
      </c>
      <c r="D5" s="301"/>
      <c r="E5" s="307" t="s">
        <v>25</v>
      </c>
      <c r="F5" s="317">
        <v>2</v>
      </c>
      <c r="G5" s="318"/>
      <c r="H5" s="307" t="s">
        <v>13</v>
      </c>
      <c r="I5" s="299">
        <v>2</v>
      </c>
      <c r="J5" s="320"/>
      <c r="K5" s="307" t="s">
        <v>19</v>
      </c>
      <c r="L5" s="317">
        <v>2</v>
      </c>
      <c r="M5" s="301"/>
      <c r="N5" s="307" t="s">
        <v>23</v>
      </c>
      <c r="O5" s="317">
        <v>2</v>
      </c>
      <c r="P5" s="303"/>
      <c r="Q5" s="310" t="s">
        <v>14</v>
      </c>
      <c r="R5" s="311">
        <v>2</v>
      </c>
      <c r="S5" s="312"/>
      <c r="T5" s="307" t="s">
        <v>19</v>
      </c>
      <c r="U5" s="317">
        <v>2</v>
      </c>
      <c r="V5" s="303"/>
      <c r="W5" s="319" t="s">
        <v>25</v>
      </c>
      <c r="X5" s="317">
        <v>2</v>
      </c>
      <c r="Y5" s="303"/>
      <c r="Z5" s="297" t="s">
        <v>16</v>
      </c>
      <c r="AA5" s="417" t="s">
        <v>269</v>
      </c>
      <c r="AB5" s="303"/>
      <c r="AC5" s="319" t="s">
        <v>21</v>
      </c>
      <c r="AD5" s="317">
        <v>2</v>
      </c>
      <c r="AE5" s="303"/>
      <c r="AF5" s="321" t="s">
        <v>13</v>
      </c>
      <c r="AG5" s="299">
        <v>2</v>
      </c>
      <c r="AH5" s="300"/>
      <c r="AI5" s="307" t="s">
        <v>16</v>
      </c>
      <c r="AJ5" s="417" t="s">
        <v>338</v>
      </c>
      <c r="AK5" s="322"/>
      <c r="AL5" s="50" t="s">
        <v>23</v>
      </c>
      <c r="AM5" s="258">
        <v>2</v>
      </c>
      <c r="AN5" s="250"/>
      <c r="AO5" s="69" t="s">
        <v>14</v>
      </c>
      <c r="AP5" s="260">
        <v>2</v>
      </c>
      <c r="AQ5" s="315"/>
      <c r="AR5" s="69" t="s">
        <v>14</v>
      </c>
      <c r="AS5" s="260">
        <v>2</v>
      </c>
      <c r="AT5" s="315"/>
      <c r="AU5" s="50" t="s">
        <v>21</v>
      </c>
      <c r="AV5" s="258">
        <v>2</v>
      </c>
      <c r="AW5" s="250"/>
      <c r="AX5" s="50" t="s">
        <v>25</v>
      </c>
      <c r="AY5" s="258">
        <v>2</v>
      </c>
      <c r="AZ5" s="252"/>
      <c r="BA5" s="50" t="s">
        <v>16</v>
      </c>
      <c r="BB5" s="417" t="s">
        <v>346</v>
      </c>
      <c r="BC5" s="250"/>
      <c r="BD5" s="50" t="s">
        <v>21</v>
      </c>
      <c r="BE5" s="258">
        <v>2</v>
      </c>
      <c r="BF5" s="250"/>
      <c r="BG5" s="50" t="s">
        <v>13</v>
      </c>
      <c r="BH5" s="253">
        <v>2</v>
      </c>
      <c r="BI5" s="251"/>
      <c r="BJ5" s="50" t="s">
        <v>19</v>
      </c>
      <c r="BK5" s="258">
        <v>2</v>
      </c>
      <c r="BL5" s="250"/>
      <c r="BM5" s="50" t="s">
        <v>23</v>
      </c>
      <c r="BN5" s="258">
        <v>2</v>
      </c>
      <c r="BO5" s="250"/>
      <c r="BP5" s="69" t="s">
        <v>14</v>
      </c>
      <c r="BQ5" s="260">
        <v>2</v>
      </c>
      <c r="BR5" s="315"/>
      <c r="BS5" s="50" t="s">
        <v>19</v>
      </c>
      <c r="BT5" s="258">
        <v>2</v>
      </c>
      <c r="BU5" s="316"/>
      <c r="BV5" s="50" t="s">
        <v>25</v>
      </c>
      <c r="BW5" s="258">
        <v>2</v>
      </c>
      <c r="BX5" s="250"/>
      <c r="BY5" s="50" t="s">
        <v>16</v>
      </c>
      <c r="BZ5" s="427" t="s">
        <v>280</v>
      </c>
      <c r="CA5" s="250"/>
      <c r="CB5" s="50" t="s">
        <v>16</v>
      </c>
      <c r="CC5" s="427" t="s">
        <v>281</v>
      </c>
      <c r="CD5" s="250"/>
      <c r="CE5" s="50" t="s">
        <v>23</v>
      </c>
      <c r="CF5" s="258">
        <v>2</v>
      </c>
      <c r="CG5" s="250" t="s">
        <v>79</v>
      </c>
      <c r="CH5" s="50" t="s">
        <v>13</v>
      </c>
      <c r="CI5" s="253">
        <v>2</v>
      </c>
      <c r="CJ5" s="257"/>
      <c r="CK5" s="50" t="s">
        <v>19</v>
      </c>
      <c r="CL5" s="258">
        <v>2</v>
      </c>
      <c r="CM5" s="250"/>
      <c r="CN5" s="50" t="s">
        <v>23</v>
      </c>
      <c r="CO5" s="258">
        <v>2</v>
      </c>
      <c r="CP5" s="250"/>
      <c r="CQ5" s="422" t="s">
        <v>14</v>
      </c>
      <c r="CR5" s="423">
        <v>2</v>
      </c>
      <c r="CS5" s="424"/>
      <c r="CT5" s="50" t="s">
        <v>21</v>
      </c>
      <c r="CU5" s="258">
        <v>2</v>
      </c>
      <c r="CV5" s="250"/>
      <c r="CW5" s="50" t="s">
        <v>25</v>
      </c>
      <c r="CX5" s="258">
        <v>2</v>
      </c>
      <c r="CY5" s="250"/>
      <c r="CZ5" s="50" t="s">
        <v>16</v>
      </c>
      <c r="DA5" s="427" t="s">
        <v>282</v>
      </c>
      <c r="DB5" s="250"/>
      <c r="DC5" s="50" t="s">
        <v>21</v>
      </c>
      <c r="DD5" s="258">
        <v>2</v>
      </c>
      <c r="DE5" s="316"/>
      <c r="DF5" s="245"/>
      <c r="DG5" s="245"/>
      <c r="DH5" s="19"/>
      <c r="DI5" s="19"/>
      <c r="DJ5" s="19"/>
    </row>
    <row r="6" spans="1:114" ht="30" customHeight="1" x14ac:dyDescent="0.2">
      <c r="A6" s="245"/>
      <c r="B6" s="307" t="s">
        <v>21</v>
      </c>
      <c r="C6" s="317">
        <v>3</v>
      </c>
      <c r="D6" s="301"/>
      <c r="E6" s="307" t="s">
        <v>13</v>
      </c>
      <c r="F6" s="299">
        <v>3</v>
      </c>
      <c r="G6" s="324"/>
      <c r="H6" s="313" t="s">
        <v>14</v>
      </c>
      <c r="I6" s="311">
        <v>3</v>
      </c>
      <c r="J6" s="325"/>
      <c r="K6" s="307" t="s">
        <v>21</v>
      </c>
      <c r="L6" s="317">
        <v>3</v>
      </c>
      <c r="M6" s="301"/>
      <c r="N6" s="307" t="s">
        <v>25</v>
      </c>
      <c r="O6" s="317">
        <v>3</v>
      </c>
      <c r="P6" s="303"/>
      <c r="Q6" s="297" t="s">
        <v>16</v>
      </c>
      <c r="R6" s="417" t="s">
        <v>255</v>
      </c>
      <c r="S6" s="303"/>
      <c r="T6" s="307" t="s">
        <v>21</v>
      </c>
      <c r="U6" s="317">
        <v>3</v>
      </c>
      <c r="V6" s="303"/>
      <c r="W6" s="319" t="s">
        <v>13</v>
      </c>
      <c r="X6" s="299">
        <v>3</v>
      </c>
      <c r="Y6" s="300"/>
      <c r="Z6" s="297" t="s">
        <v>19</v>
      </c>
      <c r="AA6" s="317">
        <v>3</v>
      </c>
      <c r="AB6" s="303"/>
      <c r="AC6" s="323" t="s">
        <v>23</v>
      </c>
      <c r="AD6" s="305">
        <v>3</v>
      </c>
      <c r="AE6" s="453" t="s">
        <v>24</v>
      </c>
      <c r="AF6" s="313" t="s">
        <v>14</v>
      </c>
      <c r="AG6" s="311">
        <v>3</v>
      </c>
      <c r="AH6" s="312"/>
      <c r="AI6" s="321" t="s">
        <v>19</v>
      </c>
      <c r="AJ6" s="317">
        <v>3</v>
      </c>
      <c r="AK6" s="322"/>
      <c r="AL6" s="50" t="s">
        <v>25</v>
      </c>
      <c r="AM6" s="258">
        <v>3</v>
      </c>
      <c r="AN6" s="250"/>
      <c r="AO6" s="50" t="s">
        <v>16</v>
      </c>
      <c r="AP6" s="417" t="s">
        <v>341</v>
      </c>
      <c r="AQ6" s="250"/>
      <c r="AR6" s="50" t="s">
        <v>16</v>
      </c>
      <c r="AS6" s="417" t="s">
        <v>342</v>
      </c>
      <c r="AT6" s="250" t="s">
        <v>29</v>
      </c>
      <c r="AU6" s="50" t="s">
        <v>23</v>
      </c>
      <c r="AV6" s="258">
        <v>3</v>
      </c>
      <c r="AW6" s="250"/>
      <c r="AX6" s="50" t="s">
        <v>13</v>
      </c>
      <c r="AY6" s="253">
        <v>3</v>
      </c>
      <c r="AZ6" s="257"/>
      <c r="BA6" s="50" t="s">
        <v>19</v>
      </c>
      <c r="BB6" s="258">
        <v>3</v>
      </c>
      <c r="BC6" s="250"/>
      <c r="BD6" s="50" t="s">
        <v>23</v>
      </c>
      <c r="BE6" s="258">
        <v>3</v>
      </c>
      <c r="BF6" s="250"/>
      <c r="BG6" s="69" t="s">
        <v>14</v>
      </c>
      <c r="BH6" s="260">
        <v>3</v>
      </c>
      <c r="BI6" s="315"/>
      <c r="BJ6" s="50" t="s">
        <v>21</v>
      </c>
      <c r="BK6" s="258">
        <v>3</v>
      </c>
      <c r="BL6" s="250"/>
      <c r="BM6" s="51" t="s">
        <v>25</v>
      </c>
      <c r="BN6" s="254">
        <v>3</v>
      </c>
      <c r="BO6" s="255" t="s">
        <v>24</v>
      </c>
      <c r="BP6" s="50" t="s">
        <v>16</v>
      </c>
      <c r="BQ6" s="417" t="s">
        <v>363</v>
      </c>
      <c r="BR6" s="250"/>
      <c r="BS6" s="50" t="s">
        <v>21</v>
      </c>
      <c r="BT6" s="258">
        <v>3</v>
      </c>
      <c r="BU6" s="316"/>
      <c r="BV6" s="50" t="s">
        <v>13</v>
      </c>
      <c r="BW6" s="253">
        <v>3</v>
      </c>
      <c r="BX6" s="251"/>
      <c r="BY6" s="50" t="s">
        <v>19</v>
      </c>
      <c r="BZ6" s="258">
        <v>3</v>
      </c>
      <c r="CA6" s="250"/>
      <c r="CB6" s="50" t="s">
        <v>19</v>
      </c>
      <c r="CC6" s="256">
        <v>3</v>
      </c>
      <c r="CD6" s="250"/>
      <c r="CE6" s="50" t="s">
        <v>25</v>
      </c>
      <c r="CF6" s="254">
        <v>3</v>
      </c>
      <c r="CG6" s="255" t="s">
        <v>43</v>
      </c>
      <c r="CH6" s="422" t="s">
        <v>14</v>
      </c>
      <c r="CI6" s="423">
        <v>3</v>
      </c>
      <c r="CJ6" s="428"/>
      <c r="CK6" s="50" t="s">
        <v>21</v>
      </c>
      <c r="CL6" s="258">
        <v>3</v>
      </c>
      <c r="CM6" s="250"/>
      <c r="CN6" s="50" t="s">
        <v>25</v>
      </c>
      <c r="CO6" s="258">
        <v>3</v>
      </c>
      <c r="CP6" s="250"/>
      <c r="CQ6" s="50" t="s">
        <v>16</v>
      </c>
      <c r="CR6" s="427" t="s">
        <v>283</v>
      </c>
      <c r="CS6" s="250"/>
      <c r="CT6" s="50" t="s">
        <v>23</v>
      </c>
      <c r="CU6" s="258">
        <v>3</v>
      </c>
      <c r="CV6" s="250"/>
      <c r="CW6" s="51" t="s">
        <v>13</v>
      </c>
      <c r="CX6" s="254">
        <v>3</v>
      </c>
      <c r="CY6" s="255" t="s">
        <v>24</v>
      </c>
      <c r="CZ6" s="50" t="s">
        <v>19</v>
      </c>
      <c r="DA6" s="258">
        <v>3</v>
      </c>
      <c r="DB6" s="250"/>
      <c r="DC6" s="50" t="s">
        <v>23</v>
      </c>
      <c r="DD6" s="258">
        <v>3</v>
      </c>
      <c r="DE6" s="316"/>
      <c r="DF6" s="245"/>
      <c r="DG6" s="245"/>
      <c r="DH6" s="19"/>
      <c r="DI6" s="19"/>
      <c r="DJ6" s="19"/>
    </row>
    <row r="7" spans="1:114" ht="30" customHeight="1" x14ac:dyDescent="0.2">
      <c r="A7" s="245"/>
      <c r="B7" s="307" t="s">
        <v>23</v>
      </c>
      <c r="C7" s="317">
        <v>4</v>
      </c>
      <c r="D7" s="301"/>
      <c r="E7" s="313" t="s">
        <v>14</v>
      </c>
      <c r="F7" s="311">
        <v>4</v>
      </c>
      <c r="G7" s="325"/>
      <c r="H7" s="307" t="s">
        <v>16</v>
      </c>
      <c r="I7" s="417" t="s">
        <v>240</v>
      </c>
      <c r="J7" s="301"/>
      <c r="K7" s="307" t="s">
        <v>23</v>
      </c>
      <c r="L7" s="317">
        <v>4</v>
      </c>
      <c r="M7" s="301"/>
      <c r="N7" s="307" t="s">
        <v>13</v>
      </c>
      <c r="O7" s="299">
        <v>4</v>
      </c>
      <c r="P7" s="300"/>
      <c r="Q7" s="297" t="s">
        <v>19</v>
      </c>
      <c r="R7" s="317">
        <v>4</v>
      </c>
      <c r="S7" s="303"/>
      <c r="T7" s="307" t="s">
        <v>23</v>
      </c>
      <c r="U7" s="317">
        <v>4</v>
      </c>
      <c r="V7" s="303"/>
      <c r="W7" s="310" t="s">
        <v>14</v>
      </c>
      <c r="X7" s="311">
        <v>4</v>
      </c>
      <c r="Y7" s="312"/>
      <c r="Z7" s="297" t="s">
        <v>21</v>
      </c>
      <c r="AA7" s="317">
        <v>4</v>
      </c>
      <c r="AB7" s="303"/>
      <c r="AC7" s="307" t="s">
        <v>25</v>
      </c>
      <c r="AD7" s="317">
        <v>4</v>
      </c>
      <c r="AE7" s="303"/>
      <c r="AF7" s="307" t="s">
        <v>16</v>
      </c>
      <c r="AG7" s="417" t="s">
        <v>453</v>
      </c>
      <c r="AH7" s="303"/>
      <c r="AI7" s="307" t="s">
        <v>21</v>
      </c>
      <c r="AJ7" s="317">
        <v>4</v>
      </c>
      <c r="AK7" s="322"/>
      <c r="AL7" s="50" t="s">
        <v>13</v>
      </c>
      <c r="AM7" s="253">
        <v>4</v>
      </c>
      <c r="AN7" s="251"/>
      <c r="AO7" s="50" t="s">
        <v>19</v>
      </c>
      <c r="AP7" s="258">
        <v>4</v>
      </c>
      <c r="AQ7" s="250"/>
      <c r="AR7" s="50" t="s">
        <v>19</v>
      </c>
      <c r="AS7" s="256">
        <v>4</v>
      </c>
      <c r="AT7" s="250" t="s">
        <v>72</v>
      </c>
      <c r="AU7" s="50" t="s">
        <v>25</v>
      </c>
      <c r="AV7" s="258">
        <v>4</v>
      </c>
      <c r="AW7" s="250"/>
      <c r="AX7" s="69" t="s">
        <v>14</v>
      </c>
      <c r="AY7" s="260">
        <v>4</v>
      </c>
      <c r="AZ7" s="326"/>
      <c r="BA7" s="50" t="s">
        <v>21</v>
      </c>
      <c r="BB7" s="258">
        <v>4</v>
      </c>
      <c r="BC7" s="250"/>
      <c r="BD7" s="50" t="s">
        <v>25</v>
      </c>
      <c r="BE7" s="258">
        <v>4</v>
      </c>
      <c r="BF7" s="250"/>
      <c r="BG7" s="50" t="s">
        <v>16</v>
      </c>
      <c r="BH7" s="417" t="s">
        <v>359</v>
      </c>
      <c r="BI7" s="250"/>
      <c r="BJ7" s="50" t="s">
        <v>23</v>
      </c>
      <c r="BK7" s="258">
        <v>4</v>
      </c>
      <c r="BL7" s="250"/>
      <c r="BM7" s="50" t="s">
        <v>13</v>
      </c>
      <c r="BN7" s="253">
        <v>4</v>
      </c>
      <c r="BO7" s="251"/>
      <c r="BP7" s="50" t="s">
        <v>19</v>
      </c>
      <c r="BQ7" s="258">
        <v>4</v>
      </c>
      <c r="BR7" s="250"/>
      <c r="BS7" s="50" t="s">
        <v>23</v>
      </c>
      <c r="BT7" s="258">
        <v>4</v>
      </c>
      <c r="BU7" s="316"/>
      <c r="BV7" s="422" t="s">
        <v>14</v>
      </c>
      <c r="BW7" s="423">
        <v>4</v>
      </c>
      <c r="BX7" s="424"/>
      <c r="BY7" s="50" t="s">
        <v>21</v>
      </c>
      <c r="BZ7" s="258">
        <v>4</v>
      </c>
      <c r="CA7" s="250"/>
      <c r="CB7" s="50" t="s">
        <v>21</v>
      </c>
      <c r="CC7" s="256">
        <v>4</v>
      </c>
      <c r="CD7" s="250"/>
      <c r="CE7" s="50" t="s">
        <v>13</v>
      </c>
      <c r="CF7" s="253">
        <v>4</v>
      </c>
      <c r="CG7" s="251"/>
      <c r="CH7" s="50" t="s">
        <v>16</v>
      </c>
      <c r="CI7" s="427" t="s">
        <v>284</v>
      </c>
      <c r="CJ7" s="252"/>
      <c r="CK7" s="51" t="s">
        <v>23</v>
      </c>
      <c r="CL7" s="254">
        <v>4</v>
      </c>
      <c r="CM7" s="250" t="s">
        <v>41</v>
      </c>
      <c r="CN7" s="50" t="s">
        <v>13</v>
      </c>
      <c r="CO7" s="253">
        <v>4</v>
      </c>
      <c r="CP7" s="251"/>
      <c r="CQ7" s="50" t="s">
        <v>19</v>
      </c>
      <c r="CR7" s="258">
        <v>4</v>
      </c>
      <c r="CS7" s="250"/>
      <c r="CT7" s="50" t="s">
        <v>25</v>
      </c>
      <c r="CU7" s="258">
        <v>4</v>
      </c>
      <c r="CV7" s="250"/>
      <c r="CW7" s="422" t="s">
        <v>14</v>
      </c>
      <c r="CX7" s="423">
        <v>4</v>
      </c>
      <c r="CY7" s="424"/>
      <c r="CZ7" s="50" t="s">
        <v>21</v>
      </c>
      <c r="DA7" s="258">
        <v>4</v>
      </c>
      <c r="DB7" s="250"/>
      <c r="DC7" s="50" t="s">
        <v>25</v>
      </c>
      <c r="DD7" s="258">
        <v>4</v>
      </c>
      <c r="DE7" s="70"/>
      <c r="DF7" s="245"/>
      <c r="DG7" s="245"/>
      <c r="DH7" s="19"/>
      <c r="DI7" s="19"/>
      <c r="DJ7" s="19"/>
    </row>
    <row r="8" spans="1:114" ht="30" customHeight="1" x14ac:dyDescent="0.2">
      <c r="A8" s="245"/>
      <c r="B8" s="307" t="s">
        <v>25</v>
      </c>
      <c r="C8" s="317">
        <v>5</v>
      </c>
      <c r="D8" s="301"/>
      <c r="E8" s="307" t="s">
        <v>16</v>
      </c>
      <c r="F8" s="417" t="s">
        <v>235</v>
      </c>
      <c r="G8" s="301"/>
      <c r="H8" s="307" t="s">
        <v>19</v>
      </c>
      <c r="I8" s="308">
        <v>5</v>
      </c>
      <c r="J8" s="301"/>
      <c r="K8" s="307" t="s">
        <v>25</v>
      </c>
      <c r="L8" s="317">
        <v>5</v>
      </c>
      <c r="M8" s="301"/>
      <c r="N8" s="313" t="s">
        <v>14</v>
      </c>
      <c r="O8" s="311">
        <v>5</v>
      </c>
      <c r="P8" s="312"/>
      <c r="Q8" s="297" t="s">
        <v>21</v>
      </c>
      <c r="R8" s="317">
        <v>5</v>
      </c>
      <c r="S8" s="303"/>
      <c r="T8" s="307" t="s">
        <v>25</v>
      </c>
      <c r="U8" s="317">
        <v>5</v>
      </c>
      <c r="V8" s="303"/>
      <c r="W8" s="297" t="s">
        <v>16</v>
      </c>
      <c r="X8" s="417" t="s">
        <v>265</v>
      </c>
      <c r="Y8" s="303"/>
      <c r="Z8" s="319" t="s">
        <v>23</v>
      </c>
      <c r="AA8" s="317">
        <v>5</v>
      </c>
      <c r="AB8" s="303"/>
      <c r="AC8" s="319" t="s">
        <v>13</v>
      </c>
      <c r="AD8" s="299">
        <v>5</v>
      </c>
      <c r="AE8" s="300"/>
      <c r="AF8" s="321" t="s">
        <v>19</v>
      </c>
      <c r="AG8" s="317">
        <v>5</v>
      </c>
      <c r="AH8" s="303"/>
      <c r="AI8" s="321" t="s">
        <v>23</v>
      </c>
      <c r="AJ8" s="317">
        <v>5</v>
      </c>
      <c r="AK8" s="322"/>
      <c r="AL8" s="69" t="s">
        <v>14</v>
      </c>
      <c r="AM8" s="260">
        <v>5</v>
      </c>
      <c r="AN8" s="315"/>
      <c r="AO8" s="50" t="s">
        <v>21</v>
      </c>
      <c r="AP8" s="258">
        <v>5</v>
      </c>
      <c r="AQ8" s="250"/>
      <c r="AR8" s="50" t="s">
        <v>21</v>
      </c>
      <c r="AS8" s="256">
        <v>5</v>
      </c>
      <c r="AT8" s="250" t="s">
        <v>196</v>
      </c>
      <c r="AU8" s="50" t="s">
        <v>13</v>
      </c>
      <c r="AV8" s="253">
        <v>5</v>
      </c>
      <c r="AW8" s="251"/>
      <c r="AX8" s="50" t="s">
        <v>16</v>
      </c>
      <c r="AY8" s="417" t="s">
        <v>347</v>
      </c>
      <c r="AZ8" s="252"/>
      <c r="BA8" s="50" t="s">
        <v>23</v>
      </c>
      <c r="BB8" s="258">
        <v>5</v>
      </c>
      <c r="BC8" s="250"/>
      <c r="BD8" s="50" t="s">
        <v>13</v>
      </c>
      <c r="BE8" s="253">
        <v>5</v>
      </c>
      <c r="BF8" s="251"/>
      <c r="BG8" s="50" t="s">
        <v>19</v>
      </c>
      <c r="BH8" s="258">
        <v>5</v>
      </c>
      <c r="BI8" s="250"/>
      <c r="BJ8" s="50" t="s">
        <v>25</v>
      </c>
      <c r="BK8" s="258">
        <v>5</v>
      </c>
      <c r="BL8" s="250"/>
      <c r="BM8" s="69" t="s">
        <v>14</v>
      </c>
      <c r="BN8" s="260">
        <v>5</v>
      </c>
      <c r="BO8" s="315"/>
      <c r="BP8" s="50" t="s">
        <v>21</v>
      </c>
      <c r="BQ8" s="258">
        <v>5</v>
      </c>
      <c r="BR8" s="250"/>
      <c r="BS8" s="50" t="s">
        <v>25</v>
      </c>
      <c r="BT8" s="258">
        <v>5</v>
      </c>
      <c r="BU8" s="70"/>
      <c r="BV8" s="50" t="s">
        <v>16</v>
      </c>
      <c r="BW8" s="417" t="s">
        <v>364</v>
      </c>
      <c r="BX8" s="250"/>
      <c r="BY8" s="50" t="s">
        <v>23</v>
      </c>
      <c r="BZ8" s="258">
        <v>5</v>
      </c>
      <c r="CA8" s="250"/>
      <c r="CB8" s="50" t="s">
        <v>23</v>
      </c>
      <c r="CC8" s="256">
        <v>5</v>
      </c>
      <c r="CD8" s="250"/>
      <c r="CE8" s="422" t="s">
        <v>14</v>
      </c>
      <c r="CF8" s="423">
        <v>5</v>
      </c>
      <c r="CG8" s="424" t="s">
        <v>44</v>
      </c>
      <c r="CH8" s="50" t="s">
        <v>19</v>
      </c>
      <c r="CI8" s="258">
        <v>5</v>
      </c>
      <c r="CJ8" s="252"/>
      <c r="CK8" s="50" t="s">
        <v>25</v>
      </c>
      <c r="CL8" s="258">
        <v>5</v>
      </c>
      <c r="CM8" s="250"/>
      <c r="CN8" s="422" t="s">
        <v>14</v>
      </c>
      <c r="CO8" s="423">
        <v>5</v>
      </c>
      <c r="CP8" s="424"/>
      <c r="CQ8" s="50" t="s">
        <v>21</v>
      </c>
      <c r="CR8" s="258">
        <v>5</v>
      </c>
      <c r="CS8" s="250"/>
      <c r="CT8" s="50" t="s">
        <v>13</v>
      </c>
      <c r="CU8" s="253">
        <v>5</v>
      </c>
      <c r="CV8" s="251"/>
      <c r="CW8" s="50" t="s">
        <v>16</v>
      </c>
      <c r="CX8" s="427" t="s">
        <v>285</v>
      </c>
      <c r="CY8" s="250"/>
      <c r="CZ8" s="50" t="s">
        <v>23</v>
      </c>
      <c r="DA8" s="258">
        <v>5</v>
      </c>
      <c r="DB8" s="250"/>
      <c r="DC8" s="50" t="s">
        <v>13</v>
      </c>
      <c r="DD8" s="262">
        <v>5</v>
      </c>
      <c r="DE8" s="261"/>
      <c r="DF8" s="245"/>
      <c r="DG8" s="245"/>
      <c r="DH8" s="19"/>
      <c r="DI8" s="19"/>
      <c r="DJ8" s="19"/>
    </row>
    <row r="9" spans="1:114" ht="30" customHeight="1" x14ac:dyDescent="0.2">
      <c r="A9" s="245"/>
      <c r="B9" s="327" t="s">
        <v>13</v>
      </c>
      <c r="C9" s="305">
        <v>6</v>
      </c>
      <c r="D9" s="302" t="s">
        <v>222</v>
      </c>
      <c r="E9" s="307" t="s">
        <v>19</v>
      </c>
      <c r="F9" s="317">
        <v>6</v>
      </c>
      <c r="G9" s="301"/>
      <c r="H9" s="307" t="s">
        <v>21</v>
      </c>
      <c r="I9" s="308">
        <v>6</v>
      </c>
      <c r="J9" s="301"/>
      <c r="K9" s="307" t="s">
        <v>13</v>
      </c>
      <c r="L9" s="299">
        <v>6</v>
      </c>
      <c r="M9" s="302"/>
      <c r="N9" s="307" t="s">
        <v>16</v>
      </c>
      <c r="O9" s="417" t="s">
        <v>250</v>
      </c>
      <c r="P9" s="303"/>
      <c r="Q9" s="297" t="s">
        <v>23</v>
      </c>
      <c r="R9" s="317">
        <v>6</v>
      </c>
      <c r="S9" s="303"/>
      <c r="T9" s="321" t="s">
        <v>13</v>
      </c>
      <c r="U9" s="299">
        <v>6</v>
      </c>
      <c r="V9" s="300"/>
      <c r="W9" s="297" t="s">
        <v>19</v>
      </c>
      <c r="X9" s="317">
        <v>6</v>
      </c>
      <c r="Y9" s="303"/>
      <c r="Z9" s="297" t="s">
        <v>25</v>
      </c>
      <c r="AA9" s="317">
        <v>6</v>
      </c>
      <c r="AB9" s="303"/>
      <c r="AC9" s="310" t="s">
        <v>14</v>
      </c>
      <c r="AD9" s="311">
        <v>6</v>
      </c>
      <c r="AE9" s="312"/>
      <c r="AF9" s="307" t="s">
        <v>21</v>
      </c>
      <c r="AG9" s="317">
        <v>6</v>
      </c>
      <c r="AH9" s="303"/>
      <c r="AI9" s="307" t="s">
        <v>25</v>
      </c>
      <c r="AJ9" s="317">
        <v>6</v>
      </c>
      <c r="AK9" s="322"/>
      <c r="AL9" s="49" t="s">
        <v>16</v>
      </c>
      <c r="AM9" s="418" t="s">
        <v>340</v>
      </c>
      <c r="AN9" s="250" t="s">
        <v>222</v>
      </c>
      <c r="AO9" s="50" t="s">
        <v>23</v>
      </c>
      <c r="AP9" s="258">
        <v>6</v>
      </c>
      <c r="AQ9" s="250"/>
      <c r="AR9" s="50" t="s">
        <v>23</v>
      </c>
      <c r="AS9" s="256">
        <v>6</v>
      </c>
      <c r="AT9" s="250"/>
      <c r="AU9" s="69" t="s">
        <v>14</v>
      </c>
      <c r="AV9" s="260">
        <v>6</v>
      </c>
      <c r="AW9" s="315"/>
      <c r="AX9" s="50" t="s">
        <v>19</v>
      </c>
      <c r="AY9" s="258">
        <v>6</v>
      </c>
      <c r="AZ9" s="252"/>
      <c r="BA9" s="50" t="s">
        <v>25</v>
      </c>
      <c r="BB9" s="258">
        <v>6</v>
      </c>
      <c r="BC9" s="250"/>
      <c r="BD9" s="69" t="s">
        <v>14</v>
      </c>
      <c r="BE9" s="260">
        <v>6</v>
      </c>
      <c r="BF9" s="315"/>
      <c r="BG9" s="50" t="s">
        <v>21</v>
      </c>
      <c r="BH9" s="258">
        <v>6</v>
      </c>
      <c r="BI9" s="250"/>
      <c r="BJ9" s="50" t="s">
        <v>13</v>
      </c>
      <c r="BK9" s="253">
        <v>6</v>
      </c>
      <c r="BL9" s="251"/>
      <c r="BM9" s="50" t="s">
        <v>16</v>
      </c>
      <c r="BN9" s="417" t="s">
        <v>367</v>
      </c>
      <c r="BO9" s="250"/>
      <c r="BP9" s="50" t="s">
        <v>23</v>
      </c>
      <c r="BQ9" s="258">
        <v>6</v>
      </c>
      <c r="BR9" s="250"/>
      <c r="BS9" s="50" t="s">
        <v>13</v>
      </c>
      <c r="BT9" s="262">
        <v>6</v>
      </c>
      <c r="BU9" s="261"/>
      <c r="BV9" s="49" t="s">
        <v>19</v>
      </c>
      <c r="BW9" s="263">
        <v>6</v>
      </c>
      <c r="BX9" s="250" t="s">
        <v>222</v>
      </c>
      <c r="BY9" s="50" t="s">
        <v>25</v>
      </c>
      <c r="BZ9" s="258">
        <v>6</v>
      </c>
      <c r="CA9" s="250"/>
      <c r="CB9" s="50" t="s">
        <v>25</v>
      </c>
      <c r="CC9" s="256">
        <v>6</v>
      </c>
      <c r="CD9" s="250"/>
      <c r="CE9" s="50" t="s">
        <v>16</v>
      </c>
      <c r="CF9" s="426" t="s">
        <v>286</v>
      </c>
      <c r="CG9" s="255" t="s">
        <v>18</v>
      </c>
      <c r="CH9" s="50" t="s">
        <v>21</v>
      </c>
      <c r="CI9" s="258">
        <v>6</v>
      </c>
      <c r="CJ9" s="252"/>
      <c r="CK9" s="50" t="s">
        <v>13</v>
      </c>
      <c r="CL9" s="253">
        <v>6</v>
      </c>
      <c r="CM9" s="251"/>
      <c r="CN9" s="50" t="s">
        <v>16</v>
      </c>
      <c r="CO9" s="427" t="s">
        <v>287</v>
      </c>
      <c r="CP9" s="250"/>
      <c r="CQ9" s="50" t="s">
        <v>23</v>
      </c>
      <c r="CR9" s="258">
        <v>6</v>
      </c>
      <c r="CS9" s="250"/>
      <c r="CT9" s="422" t="s">
        <v>14</v>
      </c>
      <c r="CU9" s="423">
        <v>6</v>
      </c>
      <c r="CV9" s="424"/>
      <c r="CW9" s="50" t="s">
        <v>19</v>
      </c>
      <c r="CX9" s="258">
        <v>6</v>
      </c>
      <c r="CY9" s="250"/>
      <c r="CZ9" s="50" t="s">
        <v>25</v>
      </c>
      <c r="DA9" s="258">
        <v>6</v>
      </c>
      <c r="DB9" s="250"/>
      <c r="DC9" s="422" t="s">
        <v>14</v>
      </c>
      <c r="DD9" s="423">
        <v>6</v>
      </c>
      <c r="DE9" s="429" t="s">
        <v>45</v>
      </c>
      <c r="DF9" s="245"/>
      <c r="DG9" s="245"/>
      <c r="DH9" s="19"/>
      <c r="DI9" s="19"/>
      <c r="DJ9" s="19"/>
    </row>
    <row r="10" spans="1:114" ht="30" customHeight="1" x14ac:dyDescent="0.2">
      <c r="A10" s="245"/>
      <c r="B10" s="313" t="s">
        <v>14</v>
      </c>
      <c r="C10" s="311">
        <v>7</v>
      </c>
      <c r="D10" s="325"/>
      <c r="E10" s="307" t="s">
        <v>21</v>
      </c>
      <c r="F10" s="317">
        <v>7</v>
      </c>
      <c r="G10" s="301"/>
      <c r="H10" s="307" t="s">
        <v>23</v>
      </c>
      <c r="I10" s="308">
        <v>7</v>
      </c>
      <c r="J10" s="301"/>
      <c r="K10" s="313" t="s">
        <v>14</v>
      </c>
      <c r="L10" s="311">
        <v>7</v>
      </c>
      <c r="M10" s="325"/>
      <c r="N10" s="307" t="s">
        <v>19</v>
      </c>
      <c r="O10" s="317">
        <v>7</v>
      </c>
      <c r="P10" s="303"/>
      <c r="Q10" s="297" t="s">
        <v>25</v>
      </c>
      <c r="R10" s="317">
        <v>7</v>
      </c>
      <c r="S10" s="303"/>
      <c r="T10" s="313" t="s">
        <v>14</v>
      </c>
      <c r="U10" s="311">
        <v>7</v>
      </c>
      <c r="V10" s="312"/>
      <c r="W10" s="297" t="s">
        <v>21</v>
      </c>
      <c r="X10" s="317">
        <v>7</v>
      </c>
      <c r="Y10" s="303"/>
      <c r="Z10" s="319" t="s">
        <v>13</v>
      </c>
      <c r="AA10" s="299">
        <v>7</v>
      </c>
      <c r="AB10" s="300"/>
      <c r="AC10" s="297" t="s">
        <v>16</v>
      </c>
      <c r="AD10" s="417" t="s">
        <v>449</v>
      </c>
      <c r="AE10" s="303"/>
      <c r="AF10" s="321" t="s">
        <v>23</v>
      </c>
      <c r="AG10" s="317">
        <v>7</v>
      </c>
      <c r="AH10" s="303"/>
      <c r="AI10" s="321" t="s">
        <v>13</v>
      </c>
      <c r="AJ10" s="299">
        <v>7</v>
      </c>
      <c r="AK10" s="328"/>
      <c r="AL10" s="50" t="s">
        <v>19</v>
      </c>
      <c r="AM10" s="258">
        <v>7</v>
      </c>
      <c r="AN10" s="250"/>
      <c r="AO10" s="50" t="s">
        <v>25</v>
      </c>
      <c r="AP10" s="258">
        <v>7</v>
      </c>
      <c r="AQ10" s="250"/>
      <c r="AR10" s="50" t="s">
        <v>25</v>
      </c>
      <c r="AS10" s="256">
        <v>7</v>
      </c>
      <c r="AT10" s="250"/>
      <c r="AU10" s="50" t="s">
        <v>16</v>
      </c>
      <c r="AV10" s="417" t="s">
        <v>348</v>
      </c>
      <c r="AW10" s="250"/>
      <c r="AX10" s="50" t="s">
        <v>21</v>
      </c>
      <c r="AY10" s="258">
        <v>7</v>
      </c>
      <c r="AZ10" s="252"/>
      <c r="BA10" s="50" t="s">
        <v>13</v>
      </c>
      <c r="BB10" s="253">
        <v>7</v>
      </c>
      <c r="BC10" s="251"/>
      <c r="BD10" s="50" t="s">
        <v>16</v>
      </c>
      <c r="BE10" s="417" t="s">
        <v>358</v>
      </c>
      <c r="BF10" s="250"/>
      <c r="BG10" s="50" t="s">
        <v>23</v>
      </c>
      <c r="BH10" s="258">
        <v>7</v>
      </c>
      <c r="BI10" s="250"/>
      <c r="BJ10" s="69" t="s">
        <v>14</v>
      </c>
      <c r="BK10" s="260">
        <v>7</v>
      </c>
      <c r="BL10" s="315"/>
      <c r="BM10" s="50" t="s">
        <v>19</v>
      </c>
      <c r="BN10" s="258">
        <v>7</v>
      </c>
      <c r="BO10" s="250"/>
      <c r="BP10" s="50" t="s">
        <v>25</v>
      </c>
      <c r="BQ10" s="258">
        <v>7</v>
      </c>
      <c r="BR10" s="250"/>
      <c r="BS10" s="69" t="s">
        <v>14</v>
      </c>
      <c r="BT10" s="260">
        <v>7</v>
      </c>
      <c r="BU10" s="329" t="s">
        <v>45</v>
      </c>
      <c r="BV10" s="50" t="s">
        <v>21</v>
      </c>
      <c r="BW10" s="258">
        <v>7</v>
      </c>
      <c r="BX10" s="250"/>
      <c r="BY10" s="50" t="s">
        <v>13</v>
      </c>
      <c r="BZ10" s="253">
        <v>7</v>
      </c>
      <c r="CA10" s="251"/>
      <c r="CB10" s="50" t="s">
        <v>13</v>
      </c>
      <c r="CC10" s="262">
        <v>7</v>
      </c>
      <c r="CD10" s="251"/>
      <c r="CE10" s="50" t="s">
        <v>19</v>
      </c>
      <c r="CF10" s="258">
        <v>7</v>
      </c>
      <c r="CG10" s="250"/>
      <c r="CH10" s="50" t="s">
        <v>23</v>
      </c>
      <c r="CI10" s="258">
        <v>7</v>
      </c>
      <c r="CJ10" s="250"/>
      <c r="CK10" s="422" t="s">
        <v>14</v>
      </c>
      <c r="CL10" s="423">
        <v>7</v>
      </c>
      <c r="CM10" s="424"/>
      <c r="CN10" s="50" t="s">
        <v>19</v>
      </c>
      <c r="CO10" s="258">
        <v>7</v>
      </c>
      <c r="CP10" s="250"/>
      <c r="CQ10" s="50" t="s">
        <v>25</v>
      </c>
      <c r="CR10" s="258">
        <v>7</v>
      </c>
      <c r="CS10" s="250"/>
      <c r="CT10" s="50" t="s">
        <v>16</v>
      </c>
      <c r="CU10" s="427" t="s">
        <v>288</v>
      </c>
      <c r="CV10" s="250"/>
      <c r="CW10" s="50" t="s">
        <v>21</v>
      </c>
      <c r="CX10" s="258">
        <v>7</v>
      </c>
      <c r="CY10" s="250"/>
      <c r="CZ10" s="50" t="s">
        <v>13</v>
      </c>
      <c r="DA10" s="253">
        <v>7</v>
      </c>
      <c r="DB10" s="251"/>
      <c r="DC10" s="50" t="s">
        <v>16</v>
      </c>
      <c r="DD10" s="427" t="s">
        <v>289</v>
      </c>
      <c r="DE10" s="316"/>
      <c r="DF10" s="245"/>
      <c r="DG10" s="245"/>
      <c r="DH10" s="19"/>
      <c r="DI10" s="19"/>
      <c r="DJ10" s="19"/>
    </row>
    <row r="11" spans="1:114" ht="30" customHeight="1" x14ac:dyDescent="0.2">
      <c r="A11" s="245"/>
      <c r="B11" s="307" t="s">
        <v>16</v>
      </c>
      <c r="C11" s="417" t="s">
        <v>230</v>
      </c>
      <c r="D11" s="301"/>
      <c r="E11" s="307" t="s">
        <v>23</v>
      </c>
      <c r="F11" s="317">
        <v>8</v>
      </c>
      <c r="G11" s="301"/>
      <c r="H11" s="307" t="s">
        <v>25</v>
      </c>
      <c r="I11" s="305">
        <v>8</v>
      </c>
      <c r="J11" s="301" t="s">
        <v>201</v>
      </c>
      <c r="K11" s="307" t="s">
        <v>16</v>
      </c>
      <c r="L11" s="417" t="s">
        <v>245</v>
      </c>
      <c r="M11" s="301"/>
      <c r="N11" s="307" t="s">
        <v>21</v>
      </c>
      <c r="O11" s="317">
        <v>8</v>
      </c>
      <c r="P11" s="303"/>
      <c r="Q11" s="319" t="s">
        <v>13</v>
      </c>
      <c r="R11" s="299">
        <v>8</v>
      </c>
      <c r="S11" s="300"/>
      <c r="T11" s="307" t="s">
        <v>16</v>
      </c>
      <c r="U11" s="417" t="s">
        <v>260</v>
      </c>
      <c r="V11" s="303"/>
      <c r="W11" s="319" t="s">
        <v>23</v>
      </c>
      <c r="X11" s="317">
        <v>8</v>
      </c>
      <c r="Y11" s="303"/>
      <c r="Z11" s="310" t="s">
        <v>14</v>
      </c>
      <c r="AA11" s="311">
        <v>8</v>
      </c>
      <c r="AB11" s="312"/>
      <c r="AC11" s="319" t="s">
        <v>19</v>
      </c>
      <c r="AD11" s="317">
        <v>8</v>
      </c>
      <c r="AE11" s="303"/>
      <c r="AF11" s="307" t="s">
        <v>25</v>
      </c>
      <c r="AG11" s="317">
        <v>8</v>
      </c>
      <c r="AH11" s="303"/>
      <c r="AI11" s="313" t="s">
        <v>14</v>
      </c>
      <c r="AJ11" s="311">
        <v>8</v>
      </c>
      <c r="AK11" s="314" t="s">
        <v>215</v>
      </c>
      <c r="AL11" s="50" t="s">
        <v>21</v>
      </c>
      <c r="AM11" s="258">
        <v>8</v>
      </c>
      <c r="AN11" s="250"/>
      <c r="AO11" s="50" t="s">
        <v>13</v>
      </c>
      <c r="AP11" s="253">
        <v>8</v>
      </c>
      <c r="AQ11" s="251"/>
      <c r="AR11" s="50" t="s">
        <v>13</v>
      </c>
      <c r="AS11" s="254">
        <v>8</v>
      </c>
      <c r="AT11" s="251" t="s">
        <v>201</v>
      </c>
      <c r="AU11" s="50" t="s">
        <v>19</v>
      </c>
      <c r="AV11" s="258">
        <v>8</v>
      </c>
      <c r="AW11" s="250"/>
      <c r="AX11" s="50" t="s">
        <v>23</v>
      </c>
      <c r="AY11" s="258">
        <v>8</v>
      </c>
      <c r="AZ11" s="250"/>
      <c r="BA11" s="69" t="s">
        <v>14</v>
      </c>
      <c r="BB11" s="260">
        <v>8</v>
      </c>
      <c r="BC11" s="315" t="s">
        <v>34</v>
      </c>
      <c r="BD11" s="50" t="s">
        <v>19</v>
      </c>
      <c r="BE11" s="258">
        <v>8</v>
      </c>
      <c r="BF11" s="250"/>
      <c r="BG11" s="50" t="s">
        <v>25</v>
      </c>
      <c r="BH11" s="258">
        <v>8</v>
      </c>
      <c r="BI11" s="250"/>
      <c r="BJ11" s="50" t="s">
        <v>16</v>
      </c>
      <c r="BK11" s="417" t="s">
        <v>368</v>
      </c>
      <c r="BL11" s="250"/>
      <c r="BM11" s="50" t="s">
        <v>21</v>
      </c>
      <c r="BN11" s="258">
        <v>8</v>
      </c>
      <c r="BO11" s="250"/>
      <c r="BP11" s="50" t="s">
        <v>13</v>
      </c>
      <c r="BQ11" s="253">
        <v>8</v>
      </c>
      <c r="BR11" s="251"/>
      <c r="BS11" s="50" t="s">
        <v>16</v>
      </c>
      <c r="BT11" s="418" t="s">
        <v>365</v>
      </c>
      <c r="BU11" s="316" t="s">
        <v>46</v>
      </c>
      <c r="BV11" s="50" t="s">
        <v>23</v>
      </c>
      <c r="BW11" s="258">
        <v>8</v>
      </c>
      <c r="BX11" s="250"/>
      <c r="BY11" s="422" t="s">
        <v>14</v>
      </c>
      <c r="BZ11" s="423">
        <v>8</v>
      </c>
      <c r="CA11" s="424"/>
      <c r="CB11" s="422" t="s">
        <v>14</v>
      </c>
      <c r="CC11" s="254">
        <v>8</v>
      </c>
      <c r="CD11" s="424" t="s">
        <v>201</v>
      </c>
      <c r="CE11" s="50" t="s">
        <v>21</v>
      </c>
      <c r="CF11" s="258">
        <v>8</v>
      </c>
      <c r="CG11" s="250"/>
      <c r="CH11" s="50" t="s">
        <v>25</v>
      </c>
      <c r="CI11" s="258">
        <v>8</v>
      </c>
      <c r="CJ11" s="250"/>
      <c r="CK11" s="50" t="s">
        <v>16</v>
      </c>
      <c r="CL11" s="427" t="s">
        <v>290</v>
      </c>
      <c r="CM11" s="250"/>
      <c r="CN11" s="50" t="s">
        <v>21</v>
      </c>
      <c r="CO11" s="258">
        <v>8</v>
      </c>
      <c r="CP11" s="250"/>
      <c r="CQ11" s="50" t="s">
        <v>13</v>
      </c>
      <c r="CR11" s="253">
        <v>8</v>
      </c>
      <c r="CS11" s="251"/>
      <c r="CT11" s="50" t="s">
        <v>19</v>
      </c>
      <c r="CU11" s="258">
        <v>8</v>
      </c>
      <c r="CV11" s="250"/>
      <c r="CW11" s="50" t="s">
        <v>23</v>
      </c>
      <c r="CX11" s="258">
        <v>8</v>
      </c>
      <c r="CY11" s="250"/>
      <c r="CZ11" s="422" t="s">
        <v>14</v>
      </c>
      <c r="DA11" s="423">
        <v>8</v>
      </c>
      <c r="DB11" s="430"/>
      <c r="DC11" s="50" t="s">
        <v>19</v>
      </c>
      <c r="DD11" s="263">
        <v>8</v>
      </c>
      <c r="DE11" s="316" t="s">
        <v>46</v>
      </c>
      <c r="DF11" s="245"/>
      <c r="DG11" s="245"/>
      <c r="DH11" s="19"/>
      <c r="DI11" s="19"/>
      <c r="DJ11" s="19"/>
    </row>
    <row r="12" spans="1:114" ht="30" customHeight="1" x14ac:dyDescent="0.2">
      <c r="A12" s="245"/>
      <c r="B12" s="307" t="s">
        <v>19</v>
      </c>
      <c r="C12" s="317">
        <v>9</v>
      </c>
      <c r="D12" s="301"/>
      <c r="E12" s="307" t="s">
        <v>25</v>
      </c>
      <c r="F12" s="317">
        <v>9</v>
      </c>
      <c r="G12" s="301"/>
      <c r="H12" s="307" t="s">
        <v>13</v>
      </c>
      <c r="I12" s="331">
        <v>9</v>
      </c>
      <c r="J12" s="302"/>
      <c r="K12" s="307" t="s">
        <v>19</v>
      </c>
      <c r="L12" s="317">
        <v>9</v>
      </c>
      <c r="M12" s="301"/>
      <c r="N12" s="304" t="s">
        <v>23</v>
      </c>
      <c r="O12" s="305">
        <v>9</v>
      </c>
      <c r="P12" s="309" t="s">
        <v>205</v>
      </c>
      <c r="Q12" s="310" t="s">
        <v>14</v>
      </c>
      <c r="R12" s="311">
        <v>9</v>
      </c>
      <c r="S12" s="312"/>
      <c r="T12" s="307" t="s">
        <v>19</v>
      </c>
      <c r="U12" s="317">
        <v>9</v>
      </c>
      <c r="V12" s="303"/>
      <c r="W12" s="297" t="s">
        <v>25</v>
      </c>
      <c r="X12" s="317">
        <v>9</v>
      </c>
      <c r="Y12" s="303"/>
      <c r="Z12" s="297" t="s">
        <v>16</v>
      </c>
      <c r="AA12" s="417" t="s">
        <v>270</v>
      </c>
      <c r="AB12" s="303"/>
      <c r="AC12" s="297" t="s">
        <v>21</v>
      </c>
      <c r="AD12" s="317">
        <v>9</v>
      </c>
      <c r="AE12" s="303"/>
      <c r="AF12" s="321" t="s">
        <v>13</v>
      </c>
      <c r="AG12" s="299">
        <v>9</v>
      </c>
      <c r="AH12" s="300"/>
      <c r="AI12" s="307" t="s">
        <v>16</v>
      </c>
      <c r="AJ12" s="417" t="s">
        <v>337</v>
      </c>
      <c r="AK12" s="322"/>
      <c r="AL12" s="50" t="s">
        <v>23</v>
      </c>
      <c r="AM12" s="258">
        <v>9</v>
      </c>
      <c r="AN12" s="250"/>
      <c r="AO12" s="69" t="s">
        <v>14</v>
      </c>
      <c r="AP12" s="260">
        <v>9</v>
      </c>
      <c r="AQ12" s="315"/>
      <c r="AR12" s="69" t="s">
        <v>14</v>
      </c>
      <c r="AS12" s="332">
        <v>9</v>
      </c>
      <c r="AT12" s="315"/>
      <c r="AU12" s="50" t="s">
        <v>21</v>
      </c>
      <c r="AV12" s="258">
        <v>9</v>
      </c>
      <c r="AW12" s="250"/>
      <c r="AX12" s="50" t="s">
        <v>25</v>
      </c>
      <c r="AY12" s="258">
        <v>9</v>
      </c>
      <c r="AZ12" s="250"/>
      <c r="BA12" s="51" t="s">
        <v>16</v>
      </c>
      <c r="BB12" s="418" t="s">
        <v>357</v>
      </c>
      <c r="BC12" s="255" t="s">
        <v>35</v>
      </c>
      <c r="BD12" s="50" t="s">
        <v>21</v>
      </c>
      <c r="BE12" s="258">
        <v>9</v>
      </c>
      <c r="BF12" s="250"/>
      <c r="BG12" s="50" t="s">
        <v>13</v>
      </c>
      <c r="BH12" s="253">
        <v>9</v>
      </c>
      <c r="BI12" s="251"/>
      <c r="BJ12" s="50" t="s">
        <v>19</v>
      </c>
      <c r="BK12" s="258">
        <v>9</v>
      </c>
      <c r="BL12" s="250"/>
      <c r="BM12" s="50" t="s">
        <v>23</v>
      </c>
      <c r="BN12" s="258">
        <v>9</v>
      </c>
      <c r="BO12" s="250"/>
      <c r="BP12" s="69" t="s">
        <v>14</v>
      </c>
      <c r="BQ12" s="260">
        <v>9</v>
      </c>
      <c r="BR12" s="333"/>
      <c r="BS12" s="50" t="s">
        <v>19</v>
      </c>
      <c r="BT12" s="258">
        <v>9</v>
      </c>
      <c r="BU12" s="316"/>
      <c r="BV12" s="50" t="s">
        <v>25</v>
      </c>
      <c r="BW12" s="258">
        <v>9</v>
      </c>
      <c r="BX12" s="250"/>
      <c r="BY12" s="50" t="s">
        <v>16</v>
      </c>
      <c r="BZ12" s="427" t="s">
        <v>291</v>
      </c>
      <c r="CA12" s="250"/>
      <c r="CB12" s="50" t="s">
        <v>16</v>
      </c>
      <c r="CC12" s="427" t="s">
        <v>292</v>
      </c>
      <c r="CD12" s="250"/>
      <c r="CE12" s="50" t="s">
        <v>23</v>
      </c>
      <c r="CF12" s="258">
        <v>9</v>
      </c>
      <c r="CG12" s="250"/>
      <c r="CH12" s="50" t="s">
        <v>13</v>
      </c>
      <c r="CI12" s="253">
        <v>9</v>
      </c>
      <c r="CJ12" s="251"/>
      <c r="CK12" s="50" t="s">
        <v>19</v>
      </c>
      <c r="CL12" s="258">
        <v>9</v>
      </c>
      <c r="CM12" s="250"/>
      <c r="CN12" s="50" t="s">
        <v>23</v>
      </c>
      <c r="CO12" s="258">
        <v>9</v>
      </c>
      <c r="CP12" s="250"/>
      <c r="CQ12" s="422" t="s">
        <v>14</v>
      </c>
      <c r="CR12" s="423">
        <v>9</v>
      </c>
      <c r="CS12" s="424"/>
      <c r="CT12" s="50" t="s">
        <v>21</v>
      </c>
      <c r="CU12" s="258">
        <v>9</v>
      </c>
      <c r="CV12" s="250"/>
      <c r="CW12" s="50" t="s">
        <v>25</v>
      </c>
      <c r="CX12" s="258">
        <v>9</v>
      </c>
      <c r="CY12" s="250"/>
      <c r="CZ12" s="50" t="s">
        <v>16</v>
      </c>
      <c r="DA12" s="427" t="s">
        <v>293</v>
      </c>
      <c r="DB12" s="250"/>
      <c r="DC12" s="50" t="s">
        <v>21</v>
      </c>
      <c r="DD12" s="258">
        <v>9</v>
      </c>
      <c r="DE12" s="316"/>
      <c r="DF12" s="245"/>
      <c r="DG12" s="245"/>
      <c r="DH12" s="19"/>
      <c r="DI12" s="19"/>
      <c r="DJ12" s="19"/>
    </row>
    <row r="13" spans="1:114" ht="30" customHeight="1" x14ac:dyDescent="0.2">
      <c r="A13" s="245"/>
      <c r="B13" s="307" t="s">
        <v>21</v>
      </c>
      <c r="C13" s="317">
        <v>10</v>
      </c>
      <c r="D13" s="301"/>
      <c r="E13" s="307" t="s">
        <v>13</v>
      </c>
      <c r="F13" s="299">
        <v>10</v>
      </c>
      <c r="G13" s="302"/>
      <c r="H13" s="313" t="s">
        <v>14</v>
      </c>
      <c r="I13" s="335">
        <v>10</v>
      </c>
      <c r="J13" s="325"/>
      <c r="K13" s="307" t="s">
        <v>21</v>
      </c>
      <c r="L13" s="317">
        <v>10</v>
      </c>
      <c r="M13" s="301"/>
      <c r="N13" s="307" t="s">
        <v>25</v>
      </c>
      <c r="O13" s="317">
        <v>10</v>
      </c>
      <c r="P13" s="303"/>
      <c r="Q13" s="297" t="s">
        <v>16</v>
      </c>
      <c r="R13" s="417" t="s">
        <v>256</v>
      </c>
      <c r="S13" s="303"/>
      <c r="T13" s="307" t="s">
        <v>21</v>
      </c>
      <c r="U13" s="317">
        <v>10</v>
      </c>
      <c r="V13" s="303"/>
      <c r="W13" s="319" t="s">
        <v>13</v>
      </c>
      <c r="X13" s="299">
        <v>10</v>
      </c>
      <c r="Y13" s="300"/>
      <c r="Z13" s="297" t="s">
        <v>19</v>
      </c>
      <c r="AA13" s="317">
        <v>10</v>
      </c>
      <c r="AB13" s="303"/>
      <c r="AC13" s="319" t="s">
        <v>23</v>
      </c>
      <c r="AD13" s="317">
        <v>10</v>
      </c>
      <c r="AE13" s="303"/>
      <c r="AF13" s="313" t="s">
        <v>14</v>
      </c>
      <c r="AG13" s="311">
        <v>10</v>
      </c>
      <c r="AH13" s="312"/>
      <c r="AI13" s="321" t="s">
        <v>19</v>
      </c>
      <c r="AJ13" s="317">
        <v>10</v>
      </c>
      <c r="AK13" s="322"/>
      <c r="AL13" s="50" t="s">
        <v>25</v>
      </c>
      <c r="AM13" s="258">
        <v>10</v>
      </c>
      <c r="AN13" s="250"/>
      <c r="AO13" s="50" t="s">
        <v>16</v>
      </c>
      <c r="AP13" s="417" t="s">
        <v>350</v>
      </c>
      <c r="AQ13" s="250"/>
      <c r="AR13" s="50" t="s">
        <v>16</v>
      </c>
      <c r="AS13" s="417" t="s">
        <v>349</v>
      </c>
      <c r="AT13" s="250"/>
      <c r="AU13" s="50" t="s">
        <v>23</v>
      </c>
      <c r="AV13" s="258">
        <v>10</v>
      </c>
      <c r="AW13" s="250"/>
      <c r="AX13" s="50" t="s">
        <v>13</v>
      </c>
      <c r="AY13" s="253">
        <v>10</v>
      </c>
      <c r="AZ13" s="251"/>
      <c r="BA13" s="50" t="s">
        <v>19</v>
      </c>
      <c r="BB13" s="258">
        <v>10</v>
      </c>
      <c r="BC13" s="250"/>
      <c r="BD13" s="50" t="s">
        <v>23</v>
      </c>
      <c r="BE13" s="258">
        <v>10</v>
      </c>
      <c r="BF13" s="250"/>
      <c r="BG13" s="69" t="s">
        <v>14</v>
      </c>
      <c r="BH13" s="260">
        <v>10</v>
      </c>
      <c r="BI13" s="315"/>
      <c r="BJ13" s="50" t="s">
        <v>21</v>
      </c>
      <c r="BK13" s="258">
        <v>10</v>
      </c>
      <c r="BL13" s="250"/>
      <c r="BM13" s="50" t="s">
        <v>25</v>
      </c>
      <c r="BN13" s="258">
        <v>10</v>
      </c>
      <c r="BO13" s="250"/>
      <c r="BP13" s="50" t="s">
        <v>16</v>
      </c>
      <c r="BQ13" s="417" t="s">
        <v>366</v>
      </c>
      <c r="BR13" s="250"/>
      <c r="BS13" s="50" t="s">
        <v>21</v>
      </c>
      <c r="BT13" s="258">
        <v>10</v>
      </c>
      <c r="BU13" s="316"/>
      <c r="BV13" s="50" t="s">
        <v>13</v>
      </c>
      <c r="BW13" s="253">
        <v>10</v>
      </c>
      <c r="BX13" s="251"/>
      <c r="BY13" s="50" t="s">
        <v>19</v>
      </c>
      <c r="BZ13" s="258">
        <v>10</v>
      </c>
      <c r="CA13" s="250"/>
      <c r="CB13" s="50" t="s">
        <v>19</v>
      </c>
      <c r="CC13" s="256">
        <v>10</v>
      </c>
      <c r="CD13" s="250"/>
      <c r="CE13" s="50" t="s">
        <v>25</v>
      </c>
      <c r="CF13" s="258">
        <v>10</v>
      </c>
      <c r="CG13" s="250"/>
      <c r="CH13" s="422" t="s">
        <v>14</v>
      </c>
      <c r="CI13" s="423">
        <v>10</v>
      </c>
      <c r="CJ13" s="428" t="s">
        <v>27</v>
      </c>
      <c r="CK13" s="50" t="s">
        <v>21</v>
      </c>
      <c r="CL13" s="258">
        <v>10</v>
      </c>
      <c r="CM13" s="250"/>
      <c r="CN13" s="50" t="s">
        <v>25</v>
      </c>
      <c r="CO13" s="258">
        <v>10</v>
      </c>
      <c r="CP13" s="250"/>
      <c r="CQ13" s="50" t="s">
        <v>16</v>
      </c>
      <c r="CR13" s="427" t="s">
        <v>294</v>
      </c>
      <c r="CS13" s="250"/>
      <c r="CT13" s="50" t="s">
        <v>23</v>
      </c>
      <c r="CU13" s="258">
        <v>10</v>
      </c>
      <c r="CV13" s="250"/>
      <c r="CW13" s="50" t="s">
        <v>13</v>
      </c>
      <c r="CX13" s="253">
        <v>10</v>
      </c>
      <c r="CY13" s="251"/>
      <c r="CZ13" s="50" t="s">
        <v>19</v>
      </c>
      <c r="DA13" s="258">
        <v>10</v>
      </c>
      <c r="DB13" s="250"/>
      <c r="DC13" s="50" t="s">
        <v>23</v>
      </c>
      <c r="DD13" s="258">
        <v>10</v>
      </c>
      <c r="DE13" s="316"/>
      <c r="DF13" s="245"/>
      <c r="DG13" s="245"/>
      <c r="DH13" s="19"/>
      <c r="DI13" s="19"/>
      <c r="DJ13" s="19"/>
    </row>
    <row r="14" spans="1:114" ht="30" customHeight="1" x14ac:dyDescent="0.2">
      <c r="A14" s="245"/>
      <c r="B14" s="307" t="s">
        <v>23</v>
      </c>
      <c r="C14" s="317">
        <v>11</v>
      </c>
      <c r="D14" s="301"/>
      <c r="E14" s="313" t="s">
        <v>14</v>
      </c>
      <c r="F14" s="311">
        <v>11</v>
      </c>
      <c r="G14" s="325"/>
      <c r="H14" s="307" t="s">
        <v>16</v>
      </c>
      <c r="I14" s="417" t="s">
        <v>241</v>
      </c>
      <c r="J14" s="301"/>
      <c r="K14" s="307" t="s">
        <v>23</v>
      </c>
      <c r="L14" s="317">
        <v>11</v>
      </c>
      <c r="M14" s="301"/>
      <c r="N14" s="307" t="s">
        <v>13</v>
      </c>
      <c r="O14" s="299">
        <v>11</v>
      </c>
      <c r="P14" s="300"/>
      <c r="Q14" s="297" t="s">
        <v>19</v>
      </c>
      <c r="R14" s="317">
        <v>11</v>
      </c>
      <c r="S14" s="303"/>
      <c r="T14" s="307" t="s">
        <v>23</v>
      </c>
      <c r="U14" s="317">
        <v>11</v>
      </c>
      <c r="V14" s="303"/>
      <c r="W14" s="310" t="s">
        <v>14</v>
      </c>
      <c r="X14" s="311">
        <v>11</v>
      </c>
      <c r="Y14" s="312"/>
      <c r="Z14" s="297" t="s">
        <v>21</v>
      </c>
      <c r="AA14" s="317">
        <v>11</v>
      </c>
      <c r="AB14" s="303"/>
      <c r="AC14" s="297" t="s">
        <v>25</v>
      </c>
      <c r="AD14" s="317">
        <v>11</v>
      </c>
      <c r="AE14" s="303"/>
      <c r="AF14" s="307" t="s">
        <v>16</v>
      </c>
      <c r="AG14" s="417" t="s">
        <v>454</v>
      </c>
      <c r="AH14" s="303"/>
      <c r="AI14" s="307" t="s">
        <v>21</v>
      </c>
      <c r="AJ14" s="317">
        <v>11</v>
      </c>
      <c r="AK14" s="322"/>
      <c r="AL14" s="50" t="s">
        <v>13</v>
      </c>
      <c r="AM14" s="253">
        <v>11</v>
      </c>
      <c r="AN14" s="251"/>
      <c r="AO14" s="50" t="s">
        <v>19</v>
      </c>
      <c r="AP14" s="258">
        <v>11</v>
      </c>
      <c r="AQ14" s="250"/>
      <c r="AR14" s="50" t="s">
        <v>19</v>
      </c>
      <c r="AS14" s="256">
        <v>11</v>
      </c>
      <c r="AT14" s="250"/>
      <c r="AU14" s="50" t="s">
        <v>25</v>
      </c>
      <c r="AV14" s="258">
        <v>11</v>
      </c>
      <c r="AW14" s="250"/>
      <c r="AX14" s="69" t="s">
        <v>14</v>
      </c>
      <c r="AY14" s="260">
        <v>11</v>
      </c>
      <c r="AZ14" s="326" t="s">
        <v>27</v>
      </c>
      <c r="BA14" s="50" t="s">
        <v>21</v>
      </c>
      <c r="BB14" s="258">
        <v>11</v>
      </c>
      <c r="BC14" s="250"/>
      <c r="BD14" s="50" t="s">
        <v>25</v>
      </c>
      <c r="BE14" s="258">
        <v>11</v>
      </c>
      <c r="BF14" s="250"/>
      <c r="BG14" s="50" t="s">
        <v>16</v>
      </c>
      <c r="BH14" s="417" t="s">
        <v>369</v>
      </c>
      <c r="BI14" s="250"/>
      <c r="BJ14" s="50" t="s">
        <v>23</v>
      </c>
      <c r="BK14" s="258">
        <v>11</v>
      </c>
      <c r="BL14" s="250"/>
      <c r="BM14" s="50" t="s">
        <v>13</v>
      </c>
      <c r="BN14" s="253">
        <v>11</v>
      </c>
      <c r="BO14" s="251"/>
      <c r="BP14" s="50" t="s">
        <v>19</v>
      </c>
      <c r="BQ14" s="258">
        <v>11</v>
      </c>
      <c r="BR14" s="250"/>
      <c r="BS14" s="50" t="s">
        <v>23</v>
      </c>
      <c r="BT14" s="258">
        <v>11</v>
      </c>
      <c r="BU14" s="316"/>
      <c r="BV14" s="422" t="s">
        <v>14</v>
      </c>
      <c r="BW14" s="423">
        <v>11</v>
      </c>
      <c r="BX14" s="424"/>
      <c r="BY14" s="50" t="s">
        <v>21</v>
      </c>
      <c r="BZ14" s="258">
        <v>11</v>
      </c>
      <c r="CA14" s="250"/>
      <c r="CB14" s="50" t="s">
        <v>21</v>
      </c>
      <c r="CC14" s="256">
        <v>11</v>
      </c>
      <c r="CD14" s="250"/>
      <c r="CE14" s="50" t="s">
        <v>13</v>
      </c>
      <c r="CF14" s="253">
        <v>11</v>
      </c>
      <c r="CG14" s="251"/>
      <c r="CH14" s="50" t="s">
        <v>16</v>
      </c>
      <c r="CI14" s="427" t="s">
        <v>295</v>
      </c>
      <c r="CJ14" s="250"/>
      <c r="CK14" s="50" t="s">
        <v>23</v>
      </c>
      <c r="CL14" s="258">
        <v>11</v>
      </c>
      <c r="CM14" s="250"/>
      <c r="CN14" s="50" t="s">
        <v>13</v>
      </c>
      <c r="CO14" s="253">
        <v>11</v>
      </c>
      <c r="CP14" s="251"/>
      <c r="CQ14" s="50" t="s">
        <v>19</v>
      </c>
      <c r="CR14" s="258">
        <v>11</v>
      </c>
      <c r="CS14" s="250"/>
      <c r="CT14" s="50" t="s">
        <v>25</v>
      </c>
      <c r="CU14" s="258">
        <v>11</v>
      </c>
      <c r="CV14" s="250"/>
      <c r="CW14" s="422" t="s">
        <v>14</v>
      </c>
      <c r="CX14" s="423">
        <v>11</v>
      </c>
      <c r="CY14" s="424"/>
      <c r="CZ14" s="50" t="s">
        <v>21</v>
      </c>
      <c r="DA14" s="258">
        <v>11</v>
      </c>
      <c r="DB14" s="250"/>
      <c r="DC14" s="50" t="s">
        <v>25</v>
      </c>
      <c r="DD14" s="258">
        <v>11</v>
      </c>
      <c r="DE14" s="316"/>
      <c r="DF14" s="245"/>
      <c r="DG14" s="245"/>
      <c r="DH14" s="19"/>
      <c r="DI14" s="19"/>
      <c r="DJ14" s="19"/>
    </row>
    <row r="15" spans="1:114" ht="30" customHeight="1" x14ac:dyDescent="0.2">
      <c r="A15" s="245"/>
      <c r="B15" s="307" t="s">
        <v>25</v>
      </c>
      <c r="C15" s="317">
        <v>12</v>
      </c>
      <c r="D15" s="301"/>
      <c r="E15" s="307" t="s">
        <v>16</v>
      </c>
      <c r="F15" s="417" t="s">
        <v>236</v>
      </c>
      <c r="G15" s="301" t="s">
        <v>29</v>
      </c>
      <c r="H15" s="307" t="s">
        <v>19</v>
      </c>
      <c r="I15" s="308">
        <v>12</v>
      </c>
      <c r="J15" s="301"/>
      <c r="K15" s="307" t="s">
        <v>25</v>
      </c>
      <c r="L15" s="317">
        <v>12</v>
      </c>
      <c r="M15" s="301"/>
      <c r="N15" s="313" t="s">
        <v>14</v>
      </c>
      <c r="O15" s="311">
        <v>12</v>
      </c>
      <c r="P15" s="312" t="s">
        <v>27</v>
      </c>
      <c r="Q15" s="297" t="s">
        <v>21</v>
      </c>
      <c r="R15" s="317">
        <v>12</v>
      </c>
      <c r="S15" s="303"/>
      <c r="T15" s="307" t="s">
        <v>25</v>
      </c>
      <c r="U15" s="317">
        <v>12</v>
      </c>
      <c r="V15" s="303"/>
      <c r="W15" s="297" t="s">
        <v>16</v>
      </c>
      <c r="X15" s="417" t="s">
        <v>266</v>
      </c>
      <c r="Y15" s="303"/>
      <c r="Z15" s="319" t="s">
        <v>23</v>
      </c>
      <c r="AA15" s="317">
        <v>12</v>
      </c>
      <c r="AB15" s="303"/>
      <c r="AC15" s="319" t="s">
        <v>13</v>
      </c>
      <c r="AD15" s="299">
        <v>12</v>
      </c>
      <c r="AE15" s="300"/>
      <c r="AF15" s="321" t="s">
        <v>19</v>
      </c>
      <c r="AG15" s="317">
        <v>12</v>
      </c>
      <c r="AH15" s="303"/>
      <c r="AI15" s="321" t="s">
        <v>23</v>
      </c>
      <c r="AJ15" s="317">
        <v>12</v>
      </c>
      <c r="AK15" s="322"/>
      <c r="AL15" s="69" t="s">
        <v>14</v>
      </c>
      <c r="AM15" s="260">
        <v>12</v>
      </c>
      <c r="AN15" s="315"/>
      <c r="AO15" s="50" t="s">
        <v>21</v>
      </c>
      <c r="AP15" s="258">
        <v>12</v>
      </c>
      <c r="AQ15" s="250"/>
      <c r="AR15" s="50" t="s">
        <v>21</v>
      </c>
      <c r="AS15" s="256">
        <v>12</v>
      </c>
      <c r="AT15" s="250"/>
      <c r="AU15" s="50" t="s">
        <v>13</v>
      </c>
      <c r="AV15" s="253">
        <v>12</v>
      </c>
      <c r="AW15" s="251"/>
      <c r="AX15" s="50" t="s">
        <v>16</v>
      </c>
      <c r="AY15" s="417" t="s">
        <v>356</v>
      </c>
      <c r="AZ15" s="250"/>
      <c r="BA15" s="50" t="s">
        <v>23</v>
      </c>
      <c r="BB15" s="258">
        <v>12</v>
      </c>
      <c r="BC15" s="250"/>
      <c r="BD15" s="50" t="s">
        <v>13</v>
      </c>
      <c r="BE15" s="253">
        <v>12</v>
      </c>
      <c r="BF15" s="251"/>
      <c r="BG15" s="50" t="s">
        <v>19</v>
      </c>
      <c r="BH15" s="258">
        <v>12</v>
      </c>
      <c r="BI15" s="250"/>
      <c r="BJ15" s="50" t="s">
        <v>25</v>
      </c>
      <c r="BK15" s="258">
        <v>12</v>
      </c>
      <c r="BL15" s="250"/>
      <c r="BM15" s="69" t="s">
        <v>14</v>
      </c>
      <c r="BN15" s="260">
        <v>12</v>
      </c>
      <c r="BO15" s="315"/>
      <c r="BP15" s="50" t="s">
        <v>21</v>
      </c>
      <c r="BQ15" s="258">
        <v>12</v>
      </c>
      <c r="BR15" s="250"/>
      <c r="BS15" s="50" t="s">
        <v>25</v>
      </c>
      <c r="BT15" s="258">
        <v>12</v>
      </c>
      <c r="BU15" s="316"/>
      <c r="BV15" s="50" t="s">
        <v>16</v>
      </c>
      <c r="BW15" s="417" t="s">
        <v>373</v>
      </c>
      <c r="BX15" s="250"/>
      <c r="BY15" s="50" t="s">
        <v>23</v>
      </c>
      <c r="BZ15" s="258">
        <v>12</v>
      </c>
      <c r="CA15" s="250"/>
      <c r="CB15" s="50" t="s">
        <v>23</v>
      </c>
      <c r="CC15" s="256">
        <v>12</v>
      </c>
      <c r="CD15" s="250"/>
      <c r="CE15" s="422" t="s">
        <v>14</v>
      </c>
      <c r="CF15" s="423">
        <v>12</v>
      </c>
      <c r="CG15" s="428" t="s">
        <v>27</v>
      </c>
      <c r="CH15" s="50" t="s">
        <v>19</v>
      </c>
      <c r="CI15" s="258">
        <v>12</v>
      </c>
      <c r="CJ15" s="250"/>
      <c r="CK15" s="50" t="s">
        <v>25</v>
      </c>
      <c r="CL15" s="258">
        <v>12</v>
      </c>
      <c r="CM15" s="250"/>
      <c r="CN15" s="422" t="s">
        <v>14</v>
      </c>
      <c r="CO15" s="423">
        <v>12</v>
      </c>
      <c r="CP15" s="424"/>
      <c r="CQ15" s="50" t="s">
        <v>21</v>
      </c>
      <c r="CR15" s="258">
        <v>12</v>
      </c>
      <c r="CS15" s="250"/>
      <c r="CT15" s="50" t="s">
        <v>13</v>
      </c>
      <c r="CU15" s="253">
        <v>12</v>
      </c>
      <c r="CV15" s="251"/>
      <c r="CW15" s="50" t="s">
        <v>16</v>
      </c>
      <c r="CX15" s="427" t="s">
        <v>296</v>
      </c>
      <c r="CY15" s="250"/>
      <c r="CZ15" s="50" t="s">
        <v>23</v>
      </c>
      <c r="DA15" s="258">
        <v>12</v>
      </c>
      <c r="DB15" s="250"/>
      <c r="DC15" s="50" t="s">
        <v>13</v>
      </c>
      <c r="DD15" s="253">
        <v>12</v>
      </c>
      <c r="DE15" s="336"/>
      <c r="DF15" s="245"/>
      <c r="DG15" s="245"/>
      <c r="DH15" s="19"/>
      <c r="DI15" s="19"/>
      <c r="DJ15" s="19"/>
    </row>
    <row r="16" spans="1:114" ht="30" customHeight="1" x14ac:dyDescent="0.2">
      <c r="A16" s="245"/>
      <c r="B16" s="307" t="s">
        <v>13</v>
      </c>
      <c r="C16" s="299">
        <v>13</v>
      </c>
      <c r="D16" s="302"/>
      <c r="E16" s="307" t="s">
        <v>19</v>
      </c>
      <c r="F16" s="317">
        <v>13</v>
      </c>
      <c r="G16" s="301" t="s">
        <v>72</v>
      </c>
      <c r="H16" s="307" t="s">
        <v>21</v>
      </c>
      <c r="I16" s="308">
        <v>13</v>
      </c>
      <c r="J16" s="301"/>
      <c r="K16" s="307" t="s">
        <v>13</v>
      </c>
      <c r="L16" s="299">
        <v>13</v>
      </c>
      <c r="M16" s="302"/>
      <c r="N16" s="307" t="s">
        <v>16</v>
      </c>
      <c r="O16" s="420" t="s">
        <v>251</v>
      </c>
      <c r="P16" s="303"/>
      <c r="Q16" s="297" t="s">
        <v>23</v>
      </c>
      <c r="R16" s="317">
        <v>13</v>
      </c>
      <c r="S16" s="303"/>
      <c r="T16" s="321" t="s">
        <v>13</v>
      </c>
      <c r="U16" s="299">
        <v>13</v>
      </c>
      <c r="V16" s="300"/>
      <c r="W16" s="297" t="s">
        <v>19</v>
      </c>
      <c r="X16" s="317">
        <v>13</v>
      </c>
      <c r="Y16" s="303"/>
      <c r="Z16" s="297" t="s">
        <v>25</v>
      </c>
      <c r="AA16" s="317">
        <v>13</v>
      </c>
      <c r="AB16" s="303"/>
      <c r="AC16" s="310" t="s">
        <v>14</v>
      </c>
      <c r="AD16" s="311">
        <v>13</v>
      </c>
      <c r="AE16" s="312"/>
      <c r="AF16" s="307" t="s">
        <v>21</v>
      </c>
      <c r="AG16" s="317">
        <v>13</v>
      </c>
      <c r="AH16" s="303"/>
      <c r="AI16" s="307" t="s">
        <v>25</v>
      </c>
      <c r="AJ16" s="317">
        <v>13</v>
      </c>
      <c r="AK16" s="322"/>
      <c r="AL16" s="50" t="s">
        <v>16</v>
      </c>
      <c r="AM16" s="417" t="s">
        <v>351</v>
      </c>
      <c r="AN16" s="250"/>
      <c r="AO16" s="50" t="s">
        <v>23</v>
      </c>
      <c r="AP16" s="258">
        <v>13</v>
      </c>
      <c r="AQ16" s="250"/>
      <c r="AR16" s="50" t="s">
        <v>23</v>
      </c>
      <c r="AS16" s="256">
        <v>13</v>
      </c>
      <c r="AT16" s="250"/>
      <c r="AU16" s="69" t="s">
        <v>14</v>
      </c>
      <c r="AV16" s="260">
        <v>13</v>
      </c>
      <c r="AW16" s="315"/>
      <c r="AX16" s="50" t="s">
        <v>19</v>
      </c>
      <c r="AY16" s="258">
        <v>13</v>
      </c>
      <c r="AZ16" s="250"/>
      <c r="BA16" s="50" t="s">
        <v>25</v>
      </c>
      <c r="BB16" s="258">
        <v>13</v>
      </c>
      <c r="BC16" s="250"/>
      <c r="BD16" s="69" t="s">
        <v>14</v>
      </c>
      <c r="BE16" s="260">
        <v>13</v>
      </c>
      <c r="BF16" s="315"/>
      <c r="BG16" s="50" t="s">
        <v>21</v>
      </c>
      <c r="BH16" s="258">
        <v>13</v>
      </c>
      <c r="BI16" s="250"/>
      <c r="BJ16" s="50" t="s">
        <v>13</v>
      </c>
      <c r="BK16" s="253">
        <v>13</v>
      </c>
      <c r="BL16" s="251"/>
      <c r="BM16" s="50" t="s">
        <v>16</v>
      </c>
      <c r="BN16" s="417" t="s">
        <v>381</v>
      </c>
      <c r="BO16" s="250"/>
      <c r="BP16" s="50" t="s">
        <v>23</v>
      </c>
      <c r="BQ16" s="258">
        <v>13</v>
      </c>
      <c r="BR16" s="250"/>
      <c r="BS16" s="50" t="s">
        <v>13</v>
      </c>
      <c r="BT16" s="253">
        <v>13</v>
      </c>
      <c r="BU16" s="336"/>
      <c r="BV16" s="50" t="s">
        <v>19</v>
      </c>
      <c r="BW16" s="258">
        <v>13</v>
      </c>
      <c r="BX16" s="250"/>
      <c r="BY16" s="50" t="s">
        <v>25</v>
      </c>
      <c r="BZ16" s="258">
        <v>13</v>
      </c>
      <c r="CA16" s="250"/>
      <c r="CB16" s="50" t="s">
        <v>25</v>
      </c>
      <c r="CC16" s="256">
        <v>13</v>
      </c>
      <c r="CD16" s="250"/>
      <c r="CE16" s="50" t="s">
        <v>16</v>
      </c>
      <c r="CF16" s="427" t="s">
        <v>297</v>
      </c>
      <c r="CG16" s="250"/>
      <c r="CH16" s="50" t="s">
        <v>21</v>
      </c>
      <c r="CI16" s="258">
        <v>13</v>
      </c>
      <c r="CJ16" s="250"/>
      <c r="CK16" s="50" t="s">
        <v>13</v>
      </c>
      <c r="CL16" s="253">
        <v>13</v>
      </c>
      <c r="CM16" s="251"/>
      <c r="CN16" s="50" t="s">
        <v>16</v>
      </c>
      <c r="CO16" s="427" t="s">
        <v>298</v>
      </c>
      <c r="CP16" s="250"/>
      <c r="CQ16" s="50" t="s">
        <v>23</v>
      </c>
      <c r="CR16" s="258">
        <v>13</v>
      </c>
      <c r="CS16" s="250"/>
      <c r="CT16" s="422" t="s">
        <v>14</v>
      </c>
      <c r="CU16" s="423">
        <v>13</v>
      </c>
      <c r="CV16" s="424"/>
      <c r="CW16" s="50" t="s">
        <v>19</v>
      </c>
      <c r="CX16" s="258">
        <v>13</v>
      </c>
      <c r="CY16" s="250"/>
      <c r="CZ16" s="50" t="s">
        <v>25</v>
      </c>
      <c r="DA16" s="258">
        <v>13</v>
      </c>
      <c r="DB16" s="250"/>
      <c r="DC16" s="422" t="s">
        <v>14</v>
      </c>
      <c r="DD16" s="423">
        <v>13</v>
      </c>
      <c r="DE16" s="429" t="s">
        <v>28</v>
      </c>
      <c r="DF16" s="245"/>
      <c r="DG16" s="245"/>
      <c r="DH16" s="19"/>
      <c r="DI16" s="19"/>
      <c r="DJ16" s="19"/>
    </row>
    <row r="17" spans="1:114" ht="30" customHeight="1" x14ac:dyDescent="0.2">
      <c r="A17" s="245"/>
      <c r="B17" s="313" t="s">
        <v>14</v>
      </c>
      <c r="C17" s="311">
        <v>14</v>
      </c>
      <c r="D17" s="325"/>
      <c r="E17" s="307" t="s">
        <v>21</v>
      </c>
      <c r="F17" s="317">
        <v>14</v>
      </c>
      <c r="G17" s="301" t="s">
        <v>216</v>
      </c>
      <c r="H17" s="307" t="s">
        <v>23</v>
      </c>
      <c r="I17" s="308">
        <v>14</v>
      </c>
      <c r="J17" s="301"/>
      <c r="K17" s="313" t="s">
        <v>14</v>
      </c>
      <c r="L17" s="311">
        <v>14</v>
      </c>
      <c r="M17" s="325"/>
      <c r="N17" s="307" t="s">
        <v>19</v>
      </c>
      <c r="O17" s="317">
        <v>14</v>
      </c>
      <c r="P17" s="303"/>
      <c r="Q17" s="297" t="s">
        <v>25</v>
      </c>
      <c r="R17" s="317">
        <v>14</v>
      </c>
      <c r="S17" s="303"/>
      <c r="T17" s="313" t="s">
        <v>14</v>
      </c>
      <c r="U17" s="311">
        <v>14</v>
      </c>
      <c r="V17" s="312"/>
      <c r="W17" s="297" t="s">
        <v>21</v>
      </c>
      <c r="X17" s="317">
        <v>14</v>
      </c>
      <c r="Y17" s="303"/>
      <c r="Z17" s="319" t="s">
        <v>13</v>
      </c>
      <c r="AA17" s="299">
        <v>14</v>
      </c>
      <c r="AB17" s="300"/>
      <c r="AC17" s="297" t="s">
        <v>16</v>
      </c>
      <c r="AD17" s="417" t="s">
        <v>450</v>
      </c>
      <c r="AE17" s="303"/>
      <c r="AF17" s="321" t="s">
        <v>23</v>
      </c>
      <c r="AG17" s="317">
        <v>14</v>
      </c>
      <c r="AH17" s="303"/>
      <c r="AI17" s="321" t="s">
        <v>13</v>
      </c>
      <c r="AJ17" s="299">
        <v>14</v>
      </c>
      <c r="AK17" s="328"/>
      <c r="AL17" s="50" t="s">
        <v>19</v>
      </c>
      <c r="AM17" s="258">
        <v>14</v>
      </c>
      <c r="AN17" s="250"/>
      <c r="AO17" s="50" t="s">
        <v>25</v>
      </c>
      <c r="AP17" s="258">
        <v>14</v>
      </c>
      <c r="AQ17" s="250" t="s">
        <v>30</v>
      </c>
      <c r="AR17" s="50" t="s">
        <v>25</v>
      </c>
      <c r="AS17" s="256">
        <v>14</v>
      </c>
      <c r="AT17" s="250"/>
      <c r="AU17" s="50" t="s">
        <v>16</v>
      </c>
      <c r="AV17" s="417" t="s">
        <v>355</v>
      </c>
      <c r="AW17" s="250"/>
      <c r="AX17" s="50" t="s">
        <v>21</v>
      </c>
      <c r="AY17" s="258">
        <v>14</v>
      </c>
      <c r="AZ17" s="250"/>
      <c r="BA17" s="50" t="s">
        <v>13</v>
      </c>
      <c r="BB17" s="253">
        <v>14</v>
      </c>
      <c r="BC17" s="251"/>
      <c r="BD17" s="50" t="s">
        <v>16</v>
      </c>
      <c r="BE17" s="417" t="s">
        <v>370</v>
      </c>
      <c r="BF17" s="250"/>
      <c r="BG17" s="50" t="s">
        <v>23</v>
      </c>
      <c r="BH17" s="258">
        <v>14</v>
      </c>
      <c r="BI17" s="250"/>
      <c r="BJ17" s="69" t="s">
        <v>14</v>
      </c>
      <c r="BK17" s="260">
        <v>14</v>
      </c>
      <c r="BL17" s="315"/>
      <c r="BM17" s="50" t="s">
        <v>19</v>
      </c>
      <c r="BN17" s="258">
        <v>14</v>
      </c>
      <c r="BO17" s="250"/>
      <c r="BP17" s="50" t="s">
        <v>25</v>
      </c>
      <c r="BQ17" s="258">
        <v>14</v>
      </c>
      <c r="BR17" s="250"/>
      <c r="BS17" s="69" t="s">
        <v>14</v>
      </c>
      <c r="BT17" s="260">
        <v>14</v>
      </c>
      <c r="BU17" s="329" t="s">
        <v>28</v>
      </c>
      <c r="BV17" s="50" t="s">
        <v>21</v>
      </c>
      <c r="BW17" s="258">
        <v>14</v>
      </c>
      <c r="BX17" s="250"/>
      <c r="BY17" s="50" t="s">
        <v>13</v>
      </c>
      <c r="BZ17" s="253">
        <v>14</v>
      </c>
      <c r="CA17" s="251" t="s">
        <v>30</v>
      </c>
      <c r="CB17" s="50" t="s">
        <v>13</v>
      </c>
      <c r="CC17" s="262">
        <v>14</v>
      </c>
      <c r="CD17" s="251"/>
      <c r="CE17" s="50" t="s">
        <v>19</v>
      </c>
      <c r="CF17" s="258">
        <v>14</v>
      </c>
      <c r="CG17" s="250"/>
      <c r="CH17" s="51" t="s">
        <v>23</v>
      </c>
      <c r="CI17" s="254">
        <v>14</v>
      </c>
      <c r="CJ17" s="255" t="s">
        <v>205</v>
      </c>
      <c r="CK17" s="422" t="s">
        <v>14</v>
      </c>
      <c r="CL17" s="423">
        <v>14</v>
      </c>
      <c r="CM17" s="424"/>
      <c r="CN17" s="50" t="s">
        <v>19</v>
      </c>
      <c r="CO17" s="258">
        <v>14</v>
      </c>
      <c r="CP17" s="250"/>
      <c r="CQ17" s="50" t="s">
        <v>25</v>
      </c>
      <c r="CR17" s="258">
        <v>14</v>
      </c>
      <c r="CS17" s="250"/>
      <c r="CT17" s="50" t="s">
        <v>16</v>
      </c>
      <c r="CU17" s="427" t="s">
        <v>299</v>
      </c>
      <c r="CV17" s="250"/>
      <c r="CW17" s="50" t="s">
        <v>21</v>
      </c>
      <c r="CX17" s="258">
        <v>14</v>
      </c>
      <c r="CY17" s="250"/>
      <c r="CZ17" s="50" t="s">
        <v>13</v>
      </c>
      <c r="DA17" s="253">
        <v>14</v>
      </c>
      <c r="DB17" s="251"/>
      <c r="DC17" s="50" t="s">
        <v>16</v>
      </c>
      <c r="DD17" s="427" t="s">
        <v>300</v>
      </c>
      <c r="DE17" s="316"/>
      <c r="DF17" s="245"/>
      <c r="DG17" s="245"/>
      <c r="DH17" s="19"/>
      <c r="DI17" s="19"/>
      <c r="DJ17" s="19"/>
    </row>
    <row r="18" spans="1:114" ht="30" customHeight="1" x14ac:dyDescent="0.2">
      <c r="A18" s="245"/>
      <c r="B18" s="307" t="s">
        <v>16</v>
      </c>
      <c r="C18" s="417" t="s">
        <v>231</v>
      </c>
      <c r="D18" s="301"/>
      <c r="E18" s="307" t="s">
        <v>23</v>
      </c>
      <c r="F18" s="317">
        <v>15</v>
      </c>
      <c r="G18" s="301"/>
      <c r="H18" s="307" t="s">
        <v>25</v>
      </c>
      <c r="I18" s="308">
        <v>15</v>
      </c>
      <c r="J18" s="301"/>
      <c r="K18" s="307" t="s">
        <v>16</v>
      </c>
      <c r="L18" s="420" t="s">
        <v>246</v>
      </c>
      <c r="M18" s="301"/>
      <c r="N18" s="307" t="s">
        <v>21</v>
      </c>
      <c r="O18" s="317">
        <v>15</v>
      </c>
      <c r="P18" s="303"/>
      <c r="Q18" s="319" t="s">
        <v>13</v>
      </c>
      <c r="R18" s="299">
        <v>15</v>
      </c>
      <c r="S18" s="300"/>
      <c r="T18" s="307" t="s">
        <v>16</v>
      </c>
      <c r="U18" s="417" t="s">
        <v>261</v>
      </c>
      <c r="V18" s="303"/>
      <c r="W18" s="319" t="s">
        <v>23</v>
      </c>
      <c r="X18" s="305">
        <v>15</v>
      </c>
      <c r="Y18" s="303" t="s">
        <v>31</v>
      </c>
      <c r="Z18" s="310" t="s">
        <v>14</v>
      </c>
      <c r="AA18" s="311">
        <v>15</v>
      </c>
      <c r="AB18" s="312"/>
      <c r="AC18" s="319" t="s">
        <v>19</v>
      </c>
      <c r="AD18" s="317">
        <v>15</v>
      </c>
      <c r="AE18" s="303"/>
      <c r="AF18" s="307" t="s">
        <v>25</v>
      </c>
      <c r="AG18" s="317">
        <v>15</v>
      </c>
      <c r="AH18" s="303"/>
      <c r="AI18" s="313" t="s">
        <v>14</v>
      </c>
      <c r="AJ18" s="311">
        <v>15</v>
      </c>
      <c r="AK18" s="314" t="s">
        <v>28</v>
      </c>
      <c r="AL18" s="50" t="s">
        <v>21</v>
      </c>
      <c r="AM18" s="258">
        <v>15</v>
      </c>
      <c r="AN18" s="250"/>
      <c r="AO18" s="50" t="s">
        <v>13</v>
      </c>
      <c r="AP18" s="253">
        <v>15</v>
      </c>
      <c r="AQ18" s="251"/>
      <c r="AR18" s="50" t="s">
        <v>13</v>
      </c>
      <c r="AS18" s="262">
        <v>15</v>
      </c>
      <c r="AT18" s="251"/>
      <c r="AU18" s="50" t="s">
        <v>19</v>
      </c>
      <c r="AV18" s="258">
        <v>15</v>
      </c>
      <c r="AW18" s="250"/>
      <c r="AX18" s="50" t="s">
        <v>23</v>
      </c>
      <c r="AY18" s="258">
        <v>15</v>
      </c>
      <c r="AZ18" s="250"/>
      <c r="BA18" s="69" t="s">
        <v>14</v>
      </c>
      <c r="BB18" s="260">
        <v>15</v>
      </c>
      <c r="BC18" s="315"/>
      <c r="BD18" s="50" t="s">
        <v>19</v>
      </c>
      <c r="BE18" s="258">
        <v>15</v>
      </c>
      <c r="BF18" s="250"/>
      <c r="BG18" s="50" t="s">
        <v>25</v>
      </c>
      <c r="BH18" s="263">
        <v>15</v>
      </c>
      <c r="BI18" s="250" t="s">
        <v>31</v>
      </c>
      <c r="BJ18" s="50" t="s">
        <v>16</v>
      </c>
      <c r="BK18" s="417" t="s">
        <v>382</v>
      </c>
      <c r="BL18" s="250"/>
      <c r="BM18" s="50" t="s">
        <v>21</v>
      </c>
      <c r="BN18" s="258">
        <v>15</v>
      </c>
      <c r="BO18" s="250"/>
      <c r="BP18" s="50" t="s">
        <v>13</v>
      </c>
      <c r="BQ18" s="253">
        <v>15</v>
      </c>
      <c r="BR18" s="251"/>
      <c r="BS18" s="50" t="s">
        <v>16</v>
      </c>
      <c r="BT18" s="417" t="s">
        <v>374</v>
      </c>
      <c r="BU18" s="316"/>
      <c r="BV18" s="50" t="s">
        <v>23</v>
      </c>
      <c r="BW18" s="258">
        <v>15</v>
      </c>
      <c r="BX18" s="250"/>
      <c r="BY18" s="422" t="s">
        <v>14</v>
      </c>
      <c r="BZ18" s="423">
        <v>15</v>
      </c>
      <c r="CA18" s="424"/>
      <c r="CB18" s="422" t="s">
        <v>14</v>
      </c>
      <c r="CC18" s="431">
        <v>15</v>
      </c>
      <c r="CD18" s="424"/>
      <c r="CE18" s="50" t="s">
        <v>21</v>
      </c>
      <c r="CF18" s="258">
        <v>15</v>
      </c>
      <c r="CG18" s="250"/>
      <c r="CH18" s="50" t="s">
        <v>25</v>
      </c>
      <c r="CI18" s="258">
        <v>15</v>
      </c>
      <c r="CJ18" s="250"/>
      <c r="CK18" s="50" t="s">
        <v>16</v>
      </c>
      <c r="CL18" s="427" t="s">
        <v>301</v>
      </c>
      <c r="CM18" s="250"/>
      <c r="CN18" s="50" t="s">
        <v>21</v>
      </c>
      <c r="CO18" s="258">
        <v>15</v>
      </c>
      <c r="CP18" s="250"/>
      <c r="CQ18" s="50" t="s">
        <v>13</v>
      </c>
      <c r="CR18" s="263">
        <v>15</v>
      </c>
      <c r="CS18" s="251" t="s">
        <v>31</v>
      </c>
      <c r="CT18" s="50" t="s">
        <v>19</v>
      </c>
      <c r="CU18" s="258">
        <v>15</v>
      </c>
      <c r="CV18" s="250"/>
      <c r="CW18" s="50" t="s">
        <v>23</v>
      </c>
      <c r="CX18" s="258">
        <v>15</v>
      </c>
      <c r="CY18" s="250"/>
      <c r="CZ18" s="422" t="s">
        <v>14</v>
      </c>
      <c r="DA18" s="423">
        <v>15</v>
      </c>
      <c r="DB18" s="430"/>
      <c r="DC18" s="50" t="s">
        <v>19</v>
      </c>
      <c r="DD18" s="258">
        <v>15</v>
      </c>
      <c r="DE18" s="316"/>
      <c r="DF18" s="245"/>
      <c r="DG18" s="245"/>
      <c r="DH18" s="19"/>
      <c r="DI18" s="19"/>
      <c r="DJ18" s="19"/>
    </row>
    <row r="19" spans="1:114" ht="30" customHeight="1" x14ac:dyDescent="0.2">
      <c r="A19" s="245"/>
      <c r="B19" s="307" t="s">
        <v>19</v>
      </c>
      <c r="C19" s="317">
        <v>16</v>
      </c>
      <c r="D19" s="301"/>
      <c r="E19" s="307" t="s">
        <v>25</v>
      </c>
      <c r="F19" s="317">
        <v>16</v>
      </c>
      <c r="G19" s="301"/>
      <c r="H19" s="307" t="s">
        <v>13</v>
      </c>
      <c r="I19" s="331">
        <v>16</v>
      </c>
      <c r="J19" s="302"/>
      <c r="K19" s="307" t="s">
        <v>19</v>
      </c>
      <c r="L19" s="317">
        <v>16</v>
      </c>
      <c r="M19" s="301"/>
      <c r="N19" s="307" t="s">
        <v>23</v>
      </c>
      <c r="O19" s="317">
        <v>16</v>
      </c>
      <c r="P19" s="303"/>
      <c r="Q19" s="310" t="s">
        <v>14</v>
      </c>
      <c r="R19" s="311">
        <v>16</v>
      </c>
      <c r="S19" s="312"/>
      <c r="T19" s="307" t="s">
        <v>19</v>
      </c>
      <c r="U19" s="317">
        <v>16</v>
      </c>
      <c r="V19" s="303"/>
      <c r="W19" s="297" t="s">
        <v>25</v>
      </c>
      <c r="X19" s="317">
        <v>16</v>
      </c>
      <c r="Y19" s="303"/>
      <c r="Z19" s="297" t="s">
        <v>16</v>
      </c>
      <c r="AA19" s="417" t="s">
        <v>271</v>
      </c>
      <c r="AB19" s="303"/>
      <c r="AC19" s="297" t="s">
        <v>21</v>
      </c>
      <c r="AD19" s="317">
        <v>16</v>
      </c>
      <c r="AE19" s="303"/>
      <c r="AF19" s="321" t="s">
        <v>13</v>
      </c>
      <c r="AG19" s="299">
        <v>16</v>
      </c>
      <c r="AH19" s="300"/>
      <c r="AI19" s="307" t="s">
        <v>16</v>
      </c>
      <c r="AJ19" s="417" t="s">
        <v>336</v>
      </c>
      <c r="AK19" s="322"/>
      <c r="AL19" s="50" t="s">
        <v>23</v>
      </c>
      <c r="AM19" s="258">
        <v>16</v>
      </c>
      <c r="AN19" s="250"/>
      <c r="AO19" s="69" t="s">
        <v>14</v>
      </c>
      <c r="AP19" s="260">
        <v>16</v>
      </c>
      <c r="AQ19" s="315"/>
      <c r="AR19" s="69" t="s">
        <v>14</v>
      </c>
      <c r="AS19" s="332">
        <v>16</v>
      </c>
      <c r="AT19" s="315"/>
      <c r="AU19" s="50" t="s">
        <v>21</v>
      </c>
      <c r="AV19" s="258">
        <v>16</v>
      </c>
      <c r="AW19" s="250"/>
      <c r="AX19" s="50" t="s">
        <v>25</v>
      </c>
      <c r="AY19" s="258">
        <v>16</v>
      </c>
      <c r="AZ19" s="250"/>
      <c r="BA19" s="50" t="s">
        <v>16</v>
      </c>
      <c r="BB19" s="417" t="s">
        <v>371</v>
      </c>
      <c r="BC19" s="250"/>
      <c r="BD19" s="50" t="s">
        <v>21</v>
      </c>
      <c r="BE19" s="258">
        <v>16</v>
      </c>
      <c r="BF19" s="250"/>
      <c r="BG19" s="50" t="s">
        <v>13</v>
      </c>
      <c r="BH19" s="253">
        <v>16</v>
      </c>
      <c r="BI19" s="251"/>
      <c r="BJ19" s="50" t="s">
        <v>19</v>
      </c>
      <c r="BK19" s="258">
        <v>16</v>
      </c>
      <c r="BL19" s="250"/>
      <c r="BM19" s="50" t="s">
        <v>23</v>
      </c>
      <c r="BN19" s="258">
        <v>16</v>
      </c>
      <c r="BO19" s="250"/>
      <c r="BP19" s="69" t="s">
        <v>14</v>
      </c>
      <c r="BQ19" s="260">
        <v>16</v>
      </c>
      <c r="BR19" s="333"/>
      <c r="BS19" s="50" t="s">
        <v>19</v>
      </c>
      <c r="BT19" s="258">
        <v>16</v>
      </c>
      <c r="BU19" s="316"/>
      <c r="BV19" s="50" t="s">
        <v>25</v>
      </c>
      <c r="BW19" s="258">
        <v>16</v>
      </c>
      <c r="BX19" s="250"/>
      <c r="BY19" s="50" t="s">
        <v>16</v>
      </c>
      <c r="BZ19" s="427" t="s">
        <v>302</v>
      </c>
      <c r="CA19" s="250" t="s">
        <v>29</v>
      </c>
      <c r="CB19" s="50" t="s">
        <v>16</v>
      </c>
      <c r="CC19" s="427" t="s">
        <v>303</v>
      </c>
      <c r="CD19" s="250"/>
      <c r="CE19" s="50" t="s">
        <v>23</v>
      </c>
      <c r="CF19" s="258">
        <v>16</v>
      </c>
      <c r="CG19" s="250"/>
      <c r="CH19" s="50" t="s">
        <v>13</v>
      </c>
      <c r="CI19" s="253">
        <v>16</v>
      </c>
      <c r="CJ19" s="251"/>
      <c r="CK19" s="50" t="s">
        <v>19</v>
      </c>
      <c r="CL19" s="258">
        <v>16</v>
      </c>
      <c r="CM19" s="250"/>
      <c r="CN19" s="50" t="s">
        <v>23</v>
      </c>
      <c r="CO19" s="258">
        <v>16</v>
      </c>
      <c r="CP19" s="250"/>
      <c r="CQ19" s="422" t="s">
        <v>14</v>
      </c>
      <c r="CR19" s="423">
        <v>16</v>
      </c>
      <c r="CS19" s="424"/>
      <c r="CT19" s="50" t="s">
        <v>21</v>
      </c>
      <c r="CU19" s="258">
        <v>16</v>
      </c>
      <c r="CV19" s="250"/>
      <c r="CW19" s="50" t="s">
        <v>25</v>
      </c>
      <c r="CX19" s="258">
        <v>16</v>
      </c>
      <c r="CY19" s="250"/>
      <c r="CZ19" s="50" t="s">
        <v>16</v>
      </c>
      <c r="DA19" s="427" t="s">
        <v>304</v>
      </c>
      <c r="DB19" s="250"/>
      <c r="DC19" s="50" t="s">
        <v>21</v>
      </c>
      <c r="DD19" s="258">
        <v>16</v>
      </c>
      <c r="DE19" s="316"/>
      <c r="DF19" s="245"/>
      <c r="DG19" s="245"/>
      <c r="DH19" s="19"/>
      <c r="DI19" s="19"/>
      <c r="DJ19" s="19"/>
    </row>
    <row r="20" spans="1:114" ht="30" customHeight="1" x14ac:dyDescent="0.2">
      <c r="A20" s="245"/>
      <c r="B20" s="307" t="s">
        <v>21</v>
      </c>
      <c r="C20" s="317">
        <v>17</v>
      </c>
      <c r="D20" s="301"/>
      <c r="E20" s="307" t="s">
        <v>13</v>
      </c>
      <c r="F20" s="299">
        <v>17</v>
      </c>
      <c r="G20" s="302"/>
      <c r="H20" s="313" t="s">
        <v>14</v>
      </c>
      <c r="I20" s="335">
        <v>17</v>
      </c>
      <c r="J20" s="325"/>
      <c r="K20" s="307" t="s">
        <v>21</v>
      </c>
      <c r="L20" s="317">
        <v>17</v>
      </c>
      <c r="M20" s="301"/>
      <c r="N20" s="307" t="s">
        <v>25</v>
      </c>
      <c r="O20" s="317">
        <v>17</v>
      </c>
      <c r="P20" s="303"/>
      <c r="Q20" s="297" t="s">
        <v>16</v>
      </c>
      <c r="R20" s="417" t="s">
        <v>257</v>
      </c>
      <c r="S20" s="303"/>
      <c r="T20" s="307" t="s">
        <v>21</v>
      </c>
      <c r="U20" s="317">
        <v>17</v>
      </c>
      <c r="V20" s="303"/>
      <c r="W20" s="319" t="s">
        <v>13</v>
      </c>
      <c r="X20" s="299">
        <v>17</v>
      </c>
      <c r="Y20" s="300"/>
      <c r="Z20" s="297" t="s">
        <v>19</v>
      </c>
      <c r="AA20" s="317">
        <v>17</v>
      </c>
      <c r="AB20" s="303"/>
      <c r="AC20" s="319" t="s">
        <v>23</v>
      </c>
      <c r="AD20" s="317">
        <v>17</v>
      </c>
      <c r="AE20" s="303"/>
      <c r="AF20" s="313" t="s">
        <v>14</v>
      </c>
      <c r="AG20" s="311">
        <v>17</v>
      </c>
      <c r="AH20" s="312"/>
      <c r="AI20" s="321" t="s">
        <v>19</v>
      </c>
      <c r="AJ20" s="317">
        <v>17</v>
      </c>
      <c r="AK20" s="322"/>
      <c r="AL20" s="50" t="s">
        <v>25</v>
      </c>
      <c r="AM20" s="258">
        <v>17</v>
      </c>
      <c r="AN20" s="250"/>
      <c r="AO20" s="50" t="s">
        <v>16</v>
      </c>
      <c r="AP20" s="417" t="s">
        <v>353</v>
      </c>
      <c r="AQ20" s="250"/>
      <c r="AR20" s="50" t="s">
        <v>16</v>
      </c>
      <c r="AS20" s="417" t="s">
        <v>354</v>
      </c>
      <c r="AT20" s="250"/>
      <c r="AU20" s="50" t="s">
        <v>23</v>
      </c>
      <c r="AV20" s="258">
        <v>17</v>
      </c>
      <c r="AW20" s="250" t="s">
        <v>79</v>
      </c>
      <c r="AX20" s="50" t="s">
        <v>13</v>
      </c>
      <c r="AY20" s="253">
        <v>17</v>
      </c>
      <c r="AZ20" s="251"/>
      <c r="BA20" s="50" t="s">
        <v>19</v>
      </c>
      <c r="BB20" s="258">
        <v>17</v>
      </c>
      <c r="BC20" s="250"/>
      <c r="BD20" s="50" t="s">
        <v>23</v>
      </c>
      <c r="BE20" s="258">
        <v>17</v>
      </c>
      <c r="BF20" s="250"/>
      <c r="BG20" s="69" t="s">
        <v>14</v>
      </c>
      <c r="BH20" s="260">
        <v>17</v>
      </c>
      <c r="BI20" s="315"/>
      <c r="BJ20" s="50" t="s">
        <v>21</v>
      </c>
      <c r="BK20" s="258">
        <v>17</v>
      </c>
      <c r="BL20" s="250"/>
      <c r="BM20" s="50" t="s">
        <v>25</v>
      </c>
      <c r="BN20" s="258">
        <v>17</v>
      </c>
      <c r="BO20" s="250"/>
      <c r="BP20" s="50" t="s">
        <v>16</v>
      </c>
      <c r="BQ20" s="417" t="s">
        <v>375</v>
      </c>
      <c r="BR20" s="250"/>
      <c r="BS20" s="50" t="s">
        <v>21</v>
      </c>
      <c r="BT20" s="258">
        <v>17</v>
      </c>
      <c r="BU20" s="316"/>
      <c r="BV20" s="50" t="s">
        <v>13</v>
      </c>
      <c r="BW20" s="253">
        <v>17</v>
      </c>
      <c r="BX20" s="251"/>
      <c r="BY20" s="50" t="s">
        <v>19</v>
      </c>
      <c r="BZ20" s="258">
        <v>17</v>
      </c>
      <c r="CA20" s="250" t="s">
        <v>72</v>
      </c>
      <c r="CB20" s="50" t="s">
        <v>19</v>
      </c>
      <c r="CC20" s="256">
        <v>17</v>
      </c>
      <c r="CD20" s="250"/>
      <c r="CE20" s="50" t="s">
        <v>25</v>
      </c>
      <c r="CF20" s="258">
        <v>17</v>
      </c>
      <c r="CG20" s="250"/>
      <c r="CH20" s="422" t="s">
        <v>14</v>
      </c>
      <c r="CI20" s="423">
        <v>17</v>
      </c>
      <c r="CJ20" s="424"/>
      <c r="CK20" s="50" t="s">
        <v>21</v>
      </c>
      <c r="CL20" s="258">
        <v>17</v>
      </c>
      <c r="CM20" s="250"/>
      <c r="CN20" s="50" t="s">
        <v>25</v>
      </c>
      <c r="CO20" s="258">
        <v>17</v>
      </c>
      <c r="CP20" s="250"/>
      <c r="CQ20" s="50" t="s">
        <v>16</v>
      </c>
      <c r="CR20" s="427" t="s">
        <v>305</v>
      </c>
      <c r="CS20" s="250"/>
      <c r="CT20" s="50" t="s">
        <v>23</v>
      </c>
      <c r="CU20" s="258">
        <v>17</v>
      </c>
      <c r="CV20" s="250"/>
      <c r="CW20" s="50" t="s">
        <v>13</v>
      </c>
      <c r="CX20" s="253">
        <v>17</v>
      </c>
      <c r="CY20" s="251"/>
      <c r="CZ20" s="50" t="s">
        <v>19</v>
      </c>
      <c r="DA20" s="258">
        <v>17</v>
      </c>
      <c r="DB20" s="250"/>
      <c r="DC20" s="50" t="s">
        <v>23</v>
      </c>
      <c r="DD20" s="258">
        <v>17</v>
      </c>
      <c r="DE20" s="316"/>
      <c r="DF20" s="245"/>
      <c r="DG20" s="245"/>
      <c r="DH20" s="19"/>
      <c r="DI20" s="19"/>
      <c r="DJ20" s="19"/>
    </row>
    <row r="21" spans="1:114" ht="30" customHeight="1" x14ac:dyDescent="0.2">
      <c r="A21" s="245"/>
      <c r="B21" s="307" t="s">
        <v>23</v>
      </c>
      <c r="C21" s="317">
        <v>18</v>
      </c>
      <c r="D21" s="301"/>
      <c r="E21" s="313" t="s">
        <v>14</v>
      </c>
      <c r="F21" s="311">
        <v>18</v>
      </c>
      <c r="G21" s="325"/>
      <c r="H21" s="307" t="s">
        <v>16</v>
      </c>
      <c r="I21" s="417" t="s">
        <v>242</v>
      </c>
      <c r="J21" s="301"/>
      <c r="K21" s="307" t="s">
        <v>23</v>
      </c>
      <c r="L21" s="317">
        <v>18</v>
      </c>
      <c r="M21" s="301"/>
      <c r="N21" s="307" t="s">
        <v>13</v>
      </c>
      <c r="O21" s="299">
        <v>18</v>
      </c>
      <c r="P21" s="300"/>
      <c r="Q21" s="297" t="s">
        <v>19</v>
      </c>
      <c r="R21" s="317">
        <v>18</v>
      </c>
      <c r="S21" s="303"/>
      <c r="T21" s="307" t="s">
        <v>23</v>
      </c>
      <c r="U21" s="317">
        <v>18</v>
      </c>
      <c r="V21" s="303"/>
      <c r="W21" s="310" t="s">
        <v>14</v>
      </c>
      <c r="X21" s="311">
        <v>18</v>
      </c>
      <c r="Y21" s="312"/>
      <c r="Z21" s="297" t="s">
        <v>21</v>
      </c>
      <c r="AA21" s="317">
        <v>18</v>
      </c>
      <c r="AB21" s="303"/>
      <c r="AC21" s="297" t="s">
        <v>25</v>
      </c>
      <c r="AD21" s="317">
        <v>18</v>
      </c>
      <c r="AE21" s="303"/>
      <c r="AF21" s="307" t="s">
        <v>16</v>
      </c>
      <c r="AG21" s="417" t="s">
        <v>455</v>
      </c>
      <c r="AH21" s="303"/>
      <c r="AI21" s="307" t="s">
        <v>21</v>
      </c>
      <c r="AJ21" s="317">
        <v>18</v>
      </c>
      <c r="AK21" s="322"/>
      <c r="AL21" s="50" t="s">
        <v>13</v>
      </c>
      <c r="AM21" s="253">
        <v>18</v>
      </c>
      <c r="AN21" s="251"/>
      <c r="AO21" s="50" t="s">
        <v>19</v>
      </c>
      <c r="AP21" s="258">
        <v>18</v>
      </c>
      <c r="AQ21" s="250"/>
      <c r="AR21" s="50" t="s">
        <v>19</v>
      </c>
      <c r="AS21" s="256">
        <v>18</v>
      </c>
      <c r="AT21" s="250"/>
      <c r="AU21" s="49" t="s">
        <v>25</v>
      </c>
      <c r="AV21" s="263">
        <v>18</v>
      </c>
      <c r="AW21" s="265" t="s">
        <v>43</v>
      </c>
      <c r="AX21" s="69" t="s">
        <v>14</v>
      </c>
      <c r="AY21" s="260">
        <v>18</v>
      </c>
      <c r="AZ21" s="315"/>
      <c r="BA21" s="50" t="s">
        <v>21</v>
      </c>
      <c r="BB21" s="258">
        <v>18</v>
      </c>
      <c r="BC21" s="250"/>
      <c r="BD21" s="50" t="s">
        <v>25</v>
      </c>
      <c r="BE21" s="258">
        <v>18</v>
      </c>
      <c r="BF21" s="250"/>
      <c r="BG21" s="50" t="s">
        <v>16</v>
      </c>
      <c r="BH21" s="417" t="s">
        <v>383</v>
      </c>
      <c r="BI21" s="250"/>
      <c r="BJ21" s="50" t="s">
        <v>23</v>
      </c>
      <c r="BK21" s="258">
        <v>18</v>
      </c>
      <c r="BL21" s="250"/>
      <c r="BM21" s="50" t="s">
        <v>13</v>
      </c>
      <c r="BN21" s="253">
        <v>18</v>
      </c>
      <c r="BO21" s="251"/>
      <c r="BP21" s="50" t="s">
        <v>19</v>
      </c>
      <c r="BQ21" s="258">
        <v>18</v>
      </c>
      <c r="BR21" s="250"/>
      <c r="BS21" s="50" t="s">
        <v>23</v>
      </c>
      <c r="BT21" s="258">
        <v>18</v>
      </c>
      <c r="BU21" s="316"/>
      <c r="BV21" s="422" t="s">
        <v>14</v>
      </c>
      <c r="BW21" s="423">
        <v>18</v>
      </c>
      <c r="BX21" s="424"/>
      <c r="BY21" s="50" t="s">
        <v>21</v>
      </c>
      <c r="BZ21" s="258">
        <v>18</v>
      </c>
      <c r="CA21" s="250" t="s">
        <v>196</v>
      </c>
      <c r="CB21" s="50" t="s">
        <v>21</v>
      </c>
      <c r="CC21" s="256">
        <v>18</v>
      </c>
      <c r="CD21" s="250"/>
      <c r="CE21" s="50" t="s">
        <v>13</v>
      </c>
      <c r="CF21" s="253">
        <v>18</v>
      </c>
      <c r="CG21" s="251"/>
      <c r="CH21" s="50" t="s">
        <v>16</v>
      </c>
      <c r="CI21" s="427" t="s">
        <v>306</v>
      </c>
      <c r="CJ21" s="250"/>
      <c r="CK21" s="50" t="s">
        <v>23</v>
      </c>
      <c r="CL21" s="258">
        <v>18</v>
      </c>
      <c r="CM21" s="250"/>
      <c r="CN21" s="50" t="s">
        <v>13</v>
      </c>
      <c r="CO21" s="253">
        <v>18</v>
      </c>
      <c r="CP21" s="251"/>
      <c r="CQ21" s="50" t="s">
        <v>19</v>
      </c>
      <c r="CR21" s="258">
        <v>18</v>
      </c>
      <c r="CS21" s="250"/>
      <c r="CT21" s="50" t="s">
        <v>25</v>
      </c>
      <c r="CU21" s="258">
        <v>18</v>
      </c>
      <c r="CV21" s="250"/>
      <c r="CW21" s="422" t="s">
        <v>14</v>
      </c>
      <c r="CX21" s="423">
        <v>18</v>
      </c>
      <c r="CY21" s="424"/>
      <c r="CZ21" s="50" t="s">
        <v>21</v>
      </c>
      <c r="DA21" s="254">
        <v>18</v>
      </c>
      <c r="DB21" s="250" t="s">
        <v>39</v>
      </c>
      <c r="DC21" s="50" t="s">
        <v>25</v>
      </c>
      <c r="DD21" s="258">
        <v>18</v>
      </c>
      <c r="DE21" s="316"/>
      <c r="DF21" s="245"/>
      <c r="DG21" s="245"/>
      <c r="DH21" s="19"/>
      <c r="DI21" s="19"/>
      <c r="DJ21" s="19"/>
    </row>
    <row r="22" spans="1:114" ht="30" customHeight="1" x14ac:dyDescent="0.2">
      <c r="A22" s="245"/>
      <c r="B22" s="307" t="s">
        <v>25</v>
      </c>
      <c r="C22" s="317">
        <v>19</v>
      </c>
      <c r="D22" s="301"/>
      <c r="E22" s="307" t="s">
        <v>16</v>
      </c>
      <c r="F22" s="417" t="s">
        <v>237</v>
      </c>
      <c r="G22" s="301"/>
      <c r="H22" s="307" t="s">
        <v>19</v>
      </c>
      <c r="I22" s="308">
        <v>19</v>
      </c>
      <c r="J22" s="301"/>
      <c r="K22" s="307" t="s">
        <v>25</v>
      </c>
      <c r="L22" s="317">
        <v>19</v>
      </c>
      <c r="M22" s="301"/>
      <c r="N22" s="313" t="s">
        <v>14</v>
      </c>
      <c r="O22" s="311">
        <v>19</v>
      </c>
      <c r="P22" s="312" t="s">
        <v>34</v>
      </c>
      <c r="Q22" s="297" t="s">
        <v>21</v>
      </c>
      <c r="R22" s="317">
        <v>19</v>
      </c>
      <c r="S22" s="303"/>
      <c r="T22" s="307" t="s">
        <v>25</v>
      </c>
      <c r="U22" s="317">
        <v>19</v>
      </c>
      <c r="V22" s="303"/>
      <c r="W22" s="297" t="s">
        <v>16</v>
      </c>
      <c r="X22" s="417" t="s">
        <v>267</v>
      </c>
      <c r="Y22" s="303"/>
      <c r="Z22" s="319" t="s">
        <v>23</v>
      </c>
      <c r="AA22" s="317">
        <v>19</v>
      </c>
      <c r="AB22" s="303"/>
      <c r="AC22" s="319" t="s">
        <v>13</v>
      </c>
      <c r="AD22" s="299">
        <v>19</v>
      </c>
      <c r="AE22" s="300"/>
      <c r="AF22" s="321" t="s">
        <v>19</v>
      </c>
      <c r="AG22" s="317">
        <v>19</v>
      </c>
      <c r="AH22" s="303"/>
      <c r="AI22" s="321" t="s">
        <v>23</v>
      </c>
      <c r="AJ22" s="317">
        <v>19</v>
      </c>
      <c r="AK22" s="322"/>
      <c r="AL22" s="69" t="s">
        <v>14</v>
      </c>
      <c r="AM22" s="260">
        <v>19</v>
      </c>
      <c r="AN22" s="315"/>
      <c r="AO22" s="50" t="s">
        <v>21</v>
      </c>
      <c r="AP22" s="258">
        <v>19</v>
      </c>
      <c r="AQ22" s="250"/>
      <c r="AR22" s="50" t="s">
        <v>21</v>
      </c>
      <c r="AS22" s="256">
        <v>19</v>
      </c>
      <c r="AT22" s="250"/>
      <c r="AU22" s="50" t="s">
        <v>13</v>
      </c>
      <c r="AV22" s="253">
        <v>19</v>
      </c>
      <c r="AW22" s="251"/>
      <c r="AX22" s="50" t="s">
        <v>16</v>
      </c>
      <c r="AY22" s="417" t="s">
        <v>372</v>
      </c>
      <c r="AZ22" s="250"/>
      <c r="BA22" s="51" t="s">
        <v>23</v>
      </c>
      <c r="BB22" s="254">
        <v>19</v>
      </c>
      <c r="BC22" s="250" t="s">
        <v>41</v>
      </c>
      <c r="BD22" s="50" t="s">
        <v>13</v>
      </c>
      <c r="BE22" s="253">
        <v>19</v>
      </c>
      <c r="BF22" s="251"/>
      <c r="BG22" s="50" t="s">
        <v>19</v>
      </c>
      <c r="BH22" s="258">
        <v>19</v>
      </c>
      <c r="BI22" s="250"/>
      <c r="BJ22" s="50" t="s">
        <v>25</v>
      </c>
      <c r="BK22" s="258">
        <v>19</v>
      </c>
      <c r="BL22" s="250"/>
      <c r="BM22" s="69" t="s">
        <v>14</v>
      </c>
      <c r="BN22" s="260">
        <v>19</v>
      </c>
      <c r="BO22" s="315"/>
      <c r="BP22" s="50" t="s">
        <v>21</v>
      </c>
      <c r="BQ22" s="254">
        <v>19</v>
      </c>
      <c r="BR22" s="250" t="s">
        <v>39</v>
      </c>
      <c r="BS22" s="50" t="s">
        <v>25</v>
      </c>
      <c r="BT22" s="258">
        <v>19</v>
      </c>
      <c r="BU22" s="316"/>
      <c r="BV22" s="50" t="s">
        <v>16</v>
      </c>
      <c r="BW22" s="417" t="s">
        <v>376</v>
      </c>
      <c r="BX22" s="250"/>
      <c r="BY22" s="50" t="s">
        <v>23</v>
      </c>
      <c r="BZ22" s="258">
        <v>19</v>
      </c>
      <c r="CA22" s="250"/>
      <c r="CB22" s="50" t="s">
        <v>23</v>
      </c>
      <c r="CC22" s="256">
        <v>19</v>
      </c>
      <c r="CD22" s="250"/>
      <c r="CE22" s="422" t="s">
        <v>14</v>
      </c>
      <c r="CF22" s="423">
        <v>19</v>
      </c>
      <c r="CG22" s="424"/>
      <c r="CH22" s="50" t="s">
        <v>19</v>
      </c>
      <c r="CI22" s="258">
        <v>19</v>
      </c>
      <c r="CJ22" s="250"/>
      <c r="CK22" s="50" t="s">
        <v>25</v>
      </c>
      <c r="CL22" s="258">
        <v>19</v>
      </c>
      <c r="CM22" s="250"/>
      <c r="CN22" s="422" t="s">
        <v>14</v>
      </c>
      <c r="CO22" s="423">
        <v>19</v>
      </c>
      <c r="CP22" s="424"/>
      <c r="CQ22" s="50" t="s">
        <v>21</v>
      </c>
      <c r="CR22" s="258">
        <v>19</v>
      </c>
      <c r="CS22" s="250"/>
      <c r="CT22" s="50" t="s">
        <v>13</v>
      </c>
      <c r="CU22" s="253">
        <v>19</v>
      </c>
      <c r="CV22" s="251"/>
      <c r="CW22" s="50" t="s">
        <v>16</v>
      </c>
      <c r="CX22" s="427" t="s">
        <v>307</v>
      </c>
      <c r="CY22" s="250"/>
      <c r="CZ22" s="50" t="s">
        <v>23</v>
      </c>
      <c r="DA22" s="258">
        <v>19</v>
      </c>
      <c r="DB22" s="250"/>
      <c r="DC22" s="50" t="s">
        <v>13</v>
      </c>
      <c r="DD22" s="253">
        <v>19</v>
      </c>
      <c r="DE22" s="336"/>
      <c r="DF22" s="245"/>
      <c r="DG22" s="245"/>
      <c r="DH22" s="19"/>
      <c r="DI22" s="19"/>
      <c r="DJ22" s="19"/>
    </row>
    <row r="23" spans="1:114" ht="30" customHeight="1" x14ac:dyDescent="0.2">
      <c r="A23" s="245"/>
      <c r="B23" s="307" t="s">
        <v>13</v>
      </c>
      <c r="C23" s="299">
        <v>20</v>
      </c>
      <c r="D23" s="302"/>
      <c r="E23" s="307" t="s">
        <v>19</v>
      </c>
      <c r="F23" s="317">
        <v>20</v>
      </c>
      <c r="G23" s="301"/>
      <c r="H23" s="307" t="s">
        <v>21</v>
      </c>
      <c r="I23" s="308">
        <v>20</v>
      </c>
      <c r="J23" s="301" t="s">
        <v>38</v>
      </c>
      <c r="K23" s="307" t="s">
        <v>13</v>
      </c>
      <c r="L23" s="299">
        <v>20</v>
      </c>
      <c r="M23" s="302"/>
      <c r="N23" s="304" t="s">
        <v>16</v>
      </c>
      <c r="O23" s="418" t="s">
        <v>252</v>
      </c>
      <c r="P23" s="309" t="s">
        <v>35</v>
      </c>
      <c r="Q23" s="297" t="s">
        <v>23</v>
      </c>
      <c r="R23" s="317">
        <v>20</v>
      </c>
      <c r="S23" s="303" t="s">
        <v>32</v>
      </c>
      <c r="T23" s="321" t="s">
        <v>13</v>
      </c>
      <c r="U23" s="299">
        <v>20</v>
      </c>
      <c r="V23" s="300"/>
      <c r="W23" s="297" t="s">
        <v>19</v>
      </c>
      <c r="X23" s="317">
        <v>20</v>
      </c>
      <c r="Y23" s="303"/>
      <c r="Z23" s="297" t="s">
        <v>25</v>
      </c>
      <c r="AA23" s="305">
        <v>20</v>
      </c>
      <c r="AB23" s="301" t="s">
        <v>202</v>
      </c>
      <c r="AC23" s="310" t="s">
        <v>14</v>
      </c>
      <c r="AD23" s="311">
        <v>20</v>
      </c>
      <c r="AE23" s="312"/>
      <c r="AF23" s="307" t="s">
        <v>21</v>
      </c>
      <c r="AG23" s="305">
        <v>20</v>
      </c>
      <c r="AH23" s="303" t="s">
        <v>39</v>
      </c>
      <c r="AI23" s="307" t="s">
        <v>25</v>
      </c>
      <c r="AJ23" s="317">
        <v>20</v>
      </c>
      <c r="AK23" s="322"/>
      <c r="AL23" s="50" t="s">
        <v>16</v>
      </c>
      <c r="AM23" s="417" t="s">
        <v>352</v>
      </c>
      <c r="AN23" s="250"/>
      <c r="AO23" s="50" t="s">
        <v>23</v>
      </c>
      <c r="AP23" s="258">
        <v>20</v>
      </c>
      <c r="AQ23" s="250"/>
      <c r="AR23" s="50" t="s">
        <v>23</v>
      </c>
      <c r="AS23" s="256">
        <v>20</v>
      </c>
      <c r="AT23" s="250" t="s">
        <v>38</v>
      </c>
      <c r="AU23" s="69" t="s">
        <v>14</v>
      </c>
      <c r="AV23" s="260">
        <v>20</v>
      </c>
      <c r="AW23" s="315" t="s">
        <v>44</v>
      </c>
      <c r="AX23" s="50" t="s">
        <v>19</v>
      </c>
      <c r="AY23" s="258">
        <v>20</v>
      </c>
      <c r="AZ23" s="250"/>
      <c r="BA23" s="50" t="s">
        <v>25</v>
      </c>
      <c r="BB23" s="258">
        <v>20</v>
      </c>
      <c r="BC23" s="250"/>
      <c r="BD23" s="69" t="s">
        <v>14</v>
      </c>
      <c r="BE23" s="260">
        <v>20</v>
      </c>
      <c r="BF23" s="315"/>
      <c r="BG23" s="50" t="s">
        <v>21</v>
      </c>
      <c r="BH23" s="258">
        <v>20</v>
      </c>
      <c r="BI23" s="250"/>
      <c r="BJ23" s="50" t="s">
        <v>13</v>
      </c>
      <c r="BK23" s="254">
        <v>20</v>
      </c>
      <c r="BL23" s="251" t="s">
        <v>202</v>
      </c>
      <c r="BM23" s="50" t="s">
        <v>16</v>
      </c>
      <c r="BN23" s="417" t="s">
        <v>385</v>
      </c>
      <c r="BO23" s="250"/>
      <c r="BP23" s="50" t="s">
        <v>23</v>
      </c>
      <c r="BQ23" s="258">
        <v>20</v>
      </c>
      <c r="BR23" s="250"/>
      <c r="BS23" s="50" t="s">
        <v>13</v>
      </c>
      <c r="BT23" s="253">
        <v>20</v>
      </c>
      <c r="BU23" s="336"/>
      <c r="BV23" s="50" t="s">
        <v>19</v>
      </c>
      <c r="BW23" s="258">
        <v>20</v>
      </c>
      <c r="BX23" s="250"/>
      <c r="BY23" s="50" t="s">
        <v>25</v>
      </c>
      <c r="BZ23" s="258">
        <v>20</v>
      </c>
      <c r="CA23" s="250"/>
      <c r="CB23" s="50" t="s">
        <v>25</v>
      </c>
      <c r="CC23" s="256">
        <v>20</v>
      </c>
      <c r="CD23" s="250" t="s">
        <v>38</v>
      </c>
      <c r="CE23" s="50" t="s">
        <v>16</v>
      </c>
      <c r="CF23" s="427" t="s">
        <v>308</v>
      </c>
      <c r="CG23" s="250"/>
      <c r="CH23" s="50" t="s">
        <v>21</v>
      </c>
      <c r="CI23" s="258">
        <v>20</v>
      </c>
      <c r="CJ23" s="250"/>
      <c r="CK23" s="50" t="s">
        <v>13</v>
      </c>
      <c r="CL23" s="253">
        <v>20</v>
      </c>
      <c r="CM23" s="251"/>
      <c r="CN23" s="50" t="s">
        <v>16</v>
      </c>
      <c r="CO23" s="427" t="s">
        <v>309</v>
      </c>
      <c r="CP23" s="250"/>
      <c r="CQ23" s="50" t="s">
        <v>23</v>
      </c>
      <c r="CR23" s="258">
        <v>20</v>
      </c>
      <c r="CS23" s="250"/>
      <c r="CT23" s="422" t="s">
        <v>14</v>
      </c>
      <c r="CU23" s="254">
        <v>20</v>
      </c>
      <c r="CV23" s="424" t="s">
        <v>202</v>
      </c>
      <c r="CW23" s="50" t="s">
        <v>19</v>
      </c>
      <c r="CX23" s="258">
        <v>20</v>
      </c>
      <c r="CY23" s="250"/>
      <c r="CZ23" s="50" t="s">
        <v>25</v>
      </c>
      <c r="DA23" s="258">
        <v>20</v>
      </c>
      <c r="DB23" s="250"/>
      <c r="DC23" s="422" t="s">
        <v>14</v>
      </c>
      <c r="DD23" s="423">
        <v>20</v>
      </c>
      <c r="DE23" s="429" t="s">
        <v>310</v>
      </c>
      <c r="DF23" s="245"/>
      <c r="DG23" s="245"/>
      <c r="DH23" s="19"/>
      <c r="DI23" s="19"/>
      <c r="DJ23" s="19"/>
    </row>
    <row r="24" spans="1:114" ht="30" customHeight="1" x14ac:dyDescent="0.2">
      <c r="A24" s="245"/>
      <c r="B24" s="313" t="s">
        <v>14</v>
      </c>
      <c r="C24" s="311">
        <v>21</v>
      </c>
      <c r="D24" s="325"/>
      <c r="E24" s="307" t="s">
        <v>21</v>
      </c>
      <c r="F24" s="317">
        <v>21</v>
      </c>
      <c r="G24" s="301"/>
      <c r="H24" s="307" t="s">
        <v>23</v>
      </c>
      <c r="I24" s="308">
        <v>21</v>
      </c>
      <c r="J24" s="301"/>
      <c r="K24" s="313" t="s">
        <v>14</v>
      </c>
      <c r="L24" s="311">
        <v>21</v>
      </c>
      <c r="M24" s="325"/>
      <c r="N24" s="307" t="s">
        <v>19</v>
      </c>
      <c r="O24" s="317">
        <v>21</v>
      </c>
      <c r="P24" s="303"/>
      <c r="Q24" s="297" t="s">
        <v>25</v>
      </c>
      <c r="R24" s="317">
        <v>21</v>
      </c>
      <c r="S24" s="303"/>
      <c r="T24" s="313" t="s">
        <v>14</v>
      </c>
      <c r="U24" s="311">
        <v>21</v>
      </c>
      <c r="V24" s="312"/>
      <c r="W24" s="297" t="s">
        <v>21</v>
      </c>
      <c r="X24" s="317">
        <v>21</v>
      </c>
      <c r="Y24" s="303"/>
      <c r="Z24" s="319" t="s">
        <v>13</v>
      </c>
      <c r="AA24" s="299">
        <v>21</v>
      </c>
      <c r="AB24" s="300"/>
      <c r="AC24" s="297" t="s">
        <v>16</v>
      </c>
      <c r="AD24" s="417" t="s">
        <v>451</v>
      </c>
      <c r="AE24" s="303"/>
      <c r="AF24" s="321" t="s">
        <v>23</v>
      </c>
      <c r="AG24" s="317">
        <v>21</v>
      </c>
      <c r="AH24" s="303"/>
      <c r="AI24" s="321" t="s">
        <v>13</v>
      </c>
      <c r="AJ24" s="299">
        <v>21</v>
      </c>
      <c r="AK24" s="328" t="s">
        <v>33</v>
      </c>
      <c r="AL24" s="50" t="s">
        <v>19</v>
      </c>
      <c r="AM24" s="258">
        <v>21</v>
      </c>
      <c r="AN24" s="250"/>
      <c r="AO24" s="50" t="s">
        <v>25</v>
      </c>
      <c r="AP24" s="258">
        <v>21</v>
      </c>
      <c r="AQ24" s="250"/>
      <c r="AR24" s="50" t="s">
        <v>25</v>
      </c>
      <c r="AS24" s="256">
        <v>21</v>
      </c>
      <c r="AT24" s="250"/>
      <c r="AU24" s="49" t="s">
        <v>16</v>
      </c>
      <c r="AV24" s="418" t="s">
        <v>392</v>
      </c>
      <c r="AW24" s="265" t="s">
        <v>18</v>
      </c>
      <c r="AX24" s="50" t="s">
        <v>21</v>
      </c>
      <c r="AY24" s="258">
        <v>21</v>
      </c>
      <c r="AZ24" s="250"/>
      <c r="BA24" s="50" t="s">
        <v>13</v>
      </c>
      <c r="BB24" s="253">
        <v>21</v>
      </c>
      <c r="BC24" s="251" t="s">
        <v>32</v>
      </c>
      <c r="BD24" s="50" t="s">
        <v>16</v>
      </c>
      <c r="BE24" s="417" t="s">
        <v>395</v>
      </c>
      <c r="BF24" s="250"/>
      <c r="BG24" s="50" t="s">
        <v>23</v>
      </c>
      <c r="BH24" s="258">
        <v>21</v>
      </c>
      <c r="BI24" s="250"/>
      <c r="BJ24" s="69" t="s">
        <v>14</v>
      </c>
      <c r="BK24" s="260">
        <v>21</v>
      </c>
      <c r="BL24" s="315"/>
      <c r="BM24" s="50" t="s">
        <v>19</v>
      </c>
      <c r="BN24" s="258">
        <v>21</v>
      </c>
      <c r="BO24" s="250"/>
      <c r="BP24" s="50" t="s">
        <v>25</v>
      </c>
      <c r="BQ24" s="258">
        <v>21</v>
      </c>
      <c r="BR24" s="250"/>
      <c r="BS24" s="69" t="s">
        <v>14</v>
      </c>
      <c r="BT24" s="260">
        <v>21</v>
      </c>
      <c r="BU24" s="329" t="s">
        <v>223</v>
      </c>
      <c r="BV24" s="50" t="s">
        <v>21</v>
      </c>
      <c r="BW24" s="258">
        <v>21</v>
      </c>
      <c r="BX24" s="250"/>
      <c r="BY24" s="50" t="s">
        <v>13</v>
      </c>
      <c r="BZ24" s="253">
        <v>21</v>
      </c>
      <c r="CA24" s="251"/>
      <c r="CB24" s="50" t="s">
        <v>13</v>
      </c>
      <c r="CC24" s="262">
        <v>21</v>
      </c>
      <c r="CD24" s="251"/>
      <c r="CE24" s="50" t="s">
        <v>19</v>
      </c>
      <c r="CF24" s="258">
        <v>21</v>
      </c>
      <c r="CG24" s="250"/>
      <c r="CH24" s="50" t="s">
        <v>23</v>
      </c>
      <c r="CI24" s="258">
        <v>21</v>
      </c>
      <c r="CJ24" s="250"/>
      <c r="CK24" s="422" t="s">
        <v>14</v>
      </c>
      <c r="CL24" s="423">
        <v>21</v>
      </c>
      <c r="CM24" s="424" t="s">
        <v>32</v>
      </c>
      <c r="CN24" s="50" t="s">
        <v>19</v>
      </c>
      <c r="CO24" s="258">
        <v>21</v>
      </c>
      <c r="CP24" s="250"/>
      <c r="CQ24" s="50" t="s">
        <v>25</v>
      </c>
      <c r="CR24" s="258">
        <v>21</v>
      </c>
      <c r="CS24" s="250"/>
      <c r="CT24" s="50" t="s">
        <v>16</v>
      </c>
      <c r="CU24" s="427" t="s">
        <v>311</v>
      </c>
      <c r="CV24" s="250"/>
      <c r="CW24" s="50" t="s">
        <v>21</v>
      </c>
      <c r="CX24" s="258">
        <v>21</v>
      </c>
      <c r="CY24" s="250"/>
      <c r="CZ24" s="50" t="s">
        <v>13</v>
      </c>
      <c r="DA24" s="253">
        <v>21</v>
      </c>
      <c r="DB24" s="251"/>
      <c r="DC24" s="50" t="s">
        <v>16</v>
      </c>
      <c r="DD24" s="427" t="s">
        <v>312</v>
      </c>
      <c r="DE24" s="316" t="s">
        <v>33</v>
      </c>
      <c r="DF24" s="245"/>
      <c r="DG24" s="245"/>
      <c r="DH24" s="19"/>
      <c r="DI24" s="19"/>
      <c r="DJ24" s="19"/>
    </row>
    <row r="25" spans="1:114" ht="30" customHeight="1" x14ac:dyDescent="0.2">
      <c r="A25" s="245"/>
      <c r="B25" s="307" t="s">
        <v>16</v>
      </c>
      <c r="C25" s="417" t="s">
        <v>232</v>
      </c>
      <c r="D25" s="301"/>
      <c r="E25" s="307" t="s">
        <v>23</v>
      </c>
      <c r="F25" s="317">
        <v>22</v>
      </c>
      <c r="G25" s="301"/>
      <c r="H25" s="307" t="s">
        <v>25</v>
      </c>
      <c r="I25" s="308">
        <v>22</v>
      </c>
      <c r="J25" s="301"/>
      <c r="K25" s="307" t="s">
        <v>16</v>
      </c>
      <c r="L25" s="420" t="s">
        <v>247</v>
      </c>
      <c r="M25" s="301"/>
      <c r="N25" s="307" t="s">
        <v>21</v>
      </c>
      <c r="O25" s="317">
        <v>22</v>
      </c>
      <c r="P25" s="303"/>
      <c r="Q25" s="319" t="s">
        <v>13</v>
      </c>
      <c r="R25" s="299">
        <v>22</v>
      </c>
      <c r="S25" s="300"/>
      <c r="T25" s="307" t="s">
        <v>16</v>
      </c>
      <c r="U25" s="417" t="s">
        <v>262</v>
      </c>
      <c r="V25" s="303"/>
      <c r="W25" s="319" t="s">
        <v>23</v>
      </c>
      <c r="X25" s="317">
        <v>22</v>
      </c>
      <c r="Y25" s="303"/>
      <c r="Z25" s="310" t="s">
        <v>14</v>
      </c>
      <c r="AA25" s="311">
        <v>22</v>
      </c>
      <c r="AB25" s="312" t="s">
        <v>36</v>
      </c>
      <c r="AC25" s="319" t="s">
        <v>19</v>
      </c>
      <c r="AD25" s="317">
        <v>22</v>
      </c>
      <c r="AE25" s="303"/>
      <c r="AF25" s="307" t="s">
        <v>25</v>
      </c>
      <c r="AG25" s="317">
        <v>22</v>
      </c>
      <c r="AH25" s="303"/>
      <c r="AI25" s="313" t="s">
        <v>14</v>
      </c>
      <c r="AJ25" s="311">
        <v>22</v>
      </c>
      <c r="AK25" s="314" t="s">
        <v>217</v>
      </c>
      <c r="AL25" s="50" t="s">
        <v>21</v>
      </c>
      <c r="AM25" s="258">
        <v>22</v>
      </c>
      <c r="AN25" s="250"/>
      <c r="AO25" s="50" t="s">
        <v>13</v>
      </c>
      <c r="AP25" s="253">
        <v>22</v>
      </c>
      <c r="AQ25" s="251"/>
      <c r="AR25" s="50" t="s">
        <v>13</v>
      </c>
      <c r="AS25" s="262">
        <v>22</v>
      </c>
      <c r="AT25" s="251"/>
      <c r="AU25" s="50" t="s">
        <v>19</v>
      </c>
      <c r="AV25" s="258">
        <v>22</v>
      </c>
      <c r="AW25" s="250"/>
      <c r="AX25" s="50" t="s">
        <v>23</v>
      </c>
      <c r="AY25" s="258">
        <v>22</v>
      </c>
      <c r="AZ25" s="250"/>
      <c r="BA25" s="69" t="s">
        <v>14</v>
      </c>
      <c r="BB25" s="260">
        <v>22</v>
      </c>
      <c r="BC25" s="315"/>
      <c r="BD25" s="50" t="s">
        <v>19</v>
      </c>
      <c r="BE25" s="258">
        <v>22</v>
      </c>
      <c r="BF25" s="250"/>
      <c r="BG25" s="50" t="s">
        <v>25</v>
      </c>
      <c r="BH25" s="258">
        <v>22</v>
      </c>
      <c r="BI25" s="250"/>
      <c r="BJ25" s="50" t="s">
        <v>16</v>
      </c>
      <c r="BK25" s="417" t="s">
        <v>384</v>
      </c>
      <c r="BL25" s="250" t="s">
        <v>36</v>
      </c>
      <c r="BM25" s="50" t="s">
        <v>21</v>
      </c>
      <c r="BN25" s="258">
        <v>22</v>
      </c>
      <c r="BO25" s="250"/>
      <c r="BP25" s="50" t="s">
        <v>13</v>
      </c>
      <c r="BQ25" s="253">
        <v>22</v>
      </c>
      <c r="BR25" s="251"/>
      <c r="BS25" s="50" t="s">
        <v>16</v>
      </c>
      <c r="BT25" s="417" t="s">
        <v>379</v>
      </c>
      <c r="BU25" s="316"/>
      <c r="BV25" s="50" t="s">
        <v>23</v>
      </c>
      <c r="BW25" s="258">
        <v>22</v>
      </c>
      <c r="BX25" s="250"/>
      <c r="BY25" s="422" t="s">
        <v>14</v>
      </c>
      <c r="BZ25" s="423">
        <v>22</v>
      </c>
      <c r="CA25" s="424"/>
      <c r="CB25" s="422" t="s">
        <v>14</v>
      </c>
      <c r="CC25" s="423">
        <v>22</v>
      </c>
      <c r="CD25" s="428"/>
      <c r="CE25" s="50" t="s">
        <v>21</v>
      </c>
      <c r="CF25" s="258">
        <v>22</v>
      </c>
      <c r="CG25" s="250"/>
      <c r="CH25" s="50" t="s">
        <v>25</v>
      </c>
      <c r="CI25" s="258">
        <v>22</v>
      </c>
      <c r="CJ25" s="250"/>
      <c r="CK25" s="50" t="s">
        <v>16</v>
      </c>
      <c r="CL25" s="427" t="s">
        <v>313</v>
      </c>
      <c r="CM25" s="250"/>
      <c r="CN25" s="50" t="s">
        <v>21</v>
      </c>
      <c r="CO25" s="258">
        <v>22</v>
      </c>
      <c r="CP25" s="250"/>
      <c r="CQ25" s="50" t="s">
        <v>13</v>
      </c>
      <c r="CR25" s="253">
        <v>22</v>
      </c>
      <c r="CS25" s="251"/>
      <c r="CT25" s="50" t="s">
        <v>19</v>
      </c>
      <c r="CU25" s="258">
        <v>22</v>
      </c>
      <c r="CV25" s="250"/>
      <c r="CW25" s="50" t="s">
        <v>23</v>
      </c>
      <c r="CX25" s="258">
        <v>22</v>
      </c>
      <c r="CY25" s="250"/>
      <c r="CZ25" s="422" t="s">
        <v>14</v>
      </c>
      <c r="DA25" s="423">
        <v>22</v>
      </c>
      <c r="DB25" s="424"/>
      <c r="DC25" s="50" t="s">
        <v>19</v>
      </c>
      <c r="DD25" s="258">
        <v>22</v>
      </c>
      <c r="DE25" s="316"/>
      <c r="DF25" s="245"/>
      <c r="DG25" s="245"/>
      <c r="DH25" s="19"/>
      <c r="DI25" s="19"/>
      <c r="DJ25" s="19"/>
    </row>
    <row r="26" spans="1:114" ht="30" customHeight="1" x14ac:dyDescent="0.2">
      <c r="A26" s="245"/>
      <c r="B26" s="307" t="s">
        <v>19</v>
      </c>
      <c r="C26" s="317">
        <v>23</v>
      </c>
      <c r="D26" s="301"/>
      <c r="E26" s="307" t="s">
        <v>25</v>
      </c>
      <c r="F26" s="317">
        <v>23</v>
      </c>
      <c r="G26" s="301"/>
      <c r="H26" s="307" t="s">
        <v>13</v>
      </c>
      <c r="I26" s="331">
        <v>23</v>
      </c>
      <c r="J26" s="302"/>
      <c r="K26" s="307" t="s">
        <v>19</v>
      </c>
      <c r="L26" s="317">
        <v>23</v>
      </c>
      <c r="M26" s="301"/>
      <c r="N26" s="307" t="s">
        <v>23</v>
      </c>
      <c r="O26" s="317">
        <v>23</v>
      </c>
      <c r="P26" s="303"/>
      <c r="Q26" s="310" t="s">
        <v>14</v>
      </c>
      <c r="R26" s="311">
        <v>23</v>
      </c>
      <c r="S26" s="312"/>
      <c r="T26" s="307" t="s">
        <v>19</v>
      </c>
      <c r="U26" s="317">
        <v>23</v>
      </c>
      <c r="V26" s="303"/>
      <c r="W26" s="297" t="s">
        <v>25</v>
      </c>
      <c r="X26" s="317">
        <v>23</v>
      </c>
      <c r="Y26" s="303"/>
      <c r="Z26" s="297" t="s">
        <v>16</v>
      </c>
      <c r="AA26" s="417" t="s">
        <v>446</v>
      </c>
      <c r="AB26" s="303"/>
      <c r="AC26" s="297" t="s">
        <v>21</v>
      </c>
      <c r="AD26" s="317">
        <v>23</v>
      </c>
      <c r="AE26" s="303"/>
      <c r="AF26" s="321" t="s">
        <v>13</v>
      </c>
      <c r="AG26" s="299">
        <v>23</v>
      </c>
      <c r="AH26" s="300"/>
      <c r="AI26" s="307" t="s">
        <v>16</v>
      </c>
      <c r="AJ26" s="417" t="s">
        <v>335</v>
      </c>
      <c r="AK26" s="322"/>
      <c r="AL26" s="50" t="s">
        <v>23</v>
      </c>
      <c r="AM26" s="258">
        <v>23</v>
      </c>
      <c r="AN26" s="250"/>
      <c r="AO26" s="69" t="s">
        <v>14</v>
      </c>
      <c r="AP26" s="260">
        <v>23</v>
      </c>
      <c r="AQ26" s="315"/>
      <c r="AR26" s="69" t="s">
        <v>14</v>
      </c>
      <c r="AS26" s="260">
        <v>23</v>
      </c>
      <c r="AT26" s="326"/>
      <c r="AU26" s="50" t="s">
        <v>21</v>
      </c>
      <c r="AV26" s="258">
        <v>23</v>
      </c>
      <c r="AW26" s="250"/>
      <c r="AX26" s="50" t="s">
        <v>25</v>
      </c>
      <c r="AY26" s="258">
        <v>23</v>
      </c>
      <c r="AZ26" s="250"/>
      <c r="BA26" s="50" t="s">
        <v>16</v>
      </c>
      <c r="BB26" s="417" t="s">
        <v>394</v>
      </c>
      <c r="BC26" s="250"/>
      <c r="BD26" s="50" t="s">
        <v>21</v>
      </c>
      <c r="BE26" s="258">
        <v>23</v>
      </c>
      <c r="BF26" s="250"/>
      <c r="BG26" s="50" t="s">
        <v>13</v>
      </c>
      <c r="BH26" s="253">
        <v>23</v>
      </c>
      <c r="BI26" s="251"/>
      <c r="BJ26" s="50" t="s">
        <v>19</v>
      </c>
      <c r="BK26" s="258">
        <v>23</v>
      </c>
      <c r="BL26" s="250"/>
      <c r="BM26" s="50" t="s">
        <v>23</v>
      </c>
      <c r="BN26" s="258">
        <v>23</v>
      </c>
      <c r="BO26" s="250"/>
      <c r="BP26" s="69" t="s">
        <v>14</v>
      </c>
      <c r="BQ26" s="260">
        <v>23</v>
      </c>
      <c r="BR26" s="315"/>
      <c r="BS26" s="50" t="s">
        <v>19</v>
      </c>
      <c r="BT26" s="258">
        <v>23</v>
      </c>
      <c r="BU26" s="316"/>
      <c r="BV26" s="50" t="s">
        <v>25</v>
      </c>
      <c r="BW26" s="258">
        <v>23</v>
      </c>
      <c r="BX26" s="250"/>
      <c r="BY26" s="50" t="s">
        <v>16</v>
      </c>
      <c r="BZ26" s="427" t="s">
        <v>314</v>
      </c>
      <c r="CA26" s="250"/>
      <c r="CB26" s="50" t="s">
        <v>16</v>
      </c>
      <c r="CC26" s="427" t="s">
        <v>315</v>
      </c>
      <c r="CD26" s="250"/>
      <c r="CE26" s="50" t="s">
        <v>23</v>
      </c>
      <c r="CF26" s="258">
        <v>23</v>
      </c>
      <c r="CG26" s="250"/>
      <c r="CH26" s="50" t="s">
        <v>13</v>
      </c>
      <c r="CI26" s="253">
        <v>23</v>
      </c>
      <c r="CJ26" s="251"/>
      <c r="CK26" s="50" t="s">
        <v>19</v>
      </c>
      <c r="CL26" s="258">
        <v>23</v>
      </c>
      <c r="CM26" s="250"/>
      <c r="CN26" s="50" t="s">
        <v>23</v>
      </c>
      <c r="CO26" s="258">
        <v>23</v>
      </c>
      <c r="CP26" s="250"/>
      <c r="CQ26" s="422" t="s">
        <v>14</v>
      </c>
      <c r="CR26" s="423">
        <v>23</v>
      </c>
      <c r="CS26" s="424"/>
      <c r="CT26" s="50" t="s">
        <v>21</v>
      </c>
      <c r="CU26" s="258">
        <v>23</v>
      </c>
      <c r="CV26" s="250" t="s">
        <v>36</v>
      </c>
      <c r="CW26" s="50" t="s">
        <v>25</v>
      </c>
      <c r="CX26" s="258">
        <v>23</v>
      </c>
      <c r="CY26" s="250"/>
      <c r="CZ26" s="50" t="s">
        <v>16</v>
      </c>
      <c r="DA26" s="427" t="s">
        <v>316</v>
      </c>
      <c r="DB26" s="337"/>
      <c r="DC26" s="50" t="s">
        <v>21</v>
      </c>
      <c r="DD26" s="258">
        <v>23</v>
      </c>
      <c r="DE26" s="316"/>
      <c r="DF26" s="245"/>
      <c r="DG26" s="245"/>
      <c r="DH26" s="19"/>
      <c r="DI26" s="19"/>
      <c r="DJ26" s="19"/>
    </row>
    <row r="27" spans="1:114" ht="30" customHeight="1" x14ac:dyDescent="0.2">
      <c r="A27" s="245"/>
      <c r="B27" s="307" t="s">
        <v>21</v>
      </c>
      <c r="C27" s="317">
        <v>24</v>
      </c>
      <c r="D27" s="301"/>
      <c r="E27" s="307" t="s">
        <v>13</v>
      </c>
      <c r="F27" s="299">
        <v>24</v>
      </c>
      <c r="G27" s="302"/>
      <c r="H27" s="313" t="s">
        <v>14</v>
      </c>
      <c r="I27" s="335">
        <v>24</v>
      </c>
      <c r="J27" s="325"/>
      <c r="K27" s="307" t="s">
        <v>21</v>
      </c>
      <c r="L27" s="317">
        <v>24</v>
      </c>
      <c r="M27" s="301"/>
      <c r="N27" s="307" t="s">
        <v>25</v>
      </c>
      <c r="O27" s="317">
        <v>24</v>
      </c>
      <c r="P27" s="303"/>
      <c r="Q27" s="297" t="s">
        <v>16</v>
      </c>
      <c r="R27" s="417" t="s">
        <v>258</v>
      </c>
      <c r="S27" s="303"/>
      <c r="T27" s="307" t="s">
        <v>21</v>
      </c>
      <c r="U27" s="317">
        <v>24</v>
      </c>
      <c r="V27" s="303"/>
      <c r="W27" s="319" t="s">
        <v>13</v>
      </c>
      <c r="X27" s="299">
        <v>24</v>
      </c>
      <c r="Y27" s="300"/>
      <c r="Z27" s="297" t="s">
        <v>19</v>
      </c>
      <c r="AA27" s="317">
        <v>24</v>
      </c>
      <c r="AB27" s="303"/>
      <c r="AC27" s="319" t="s">
        <v>23</v>
      </c>
      <c r="AD27" s="317">
        <v>24</v>
      </c>
      <c r="AE27" s="303"/>
      <c r="AF27" s="313" t="s">
        <v>14</v>
      </c>
      <c r="AG27" s="311">
        <v>24</v>
      </c>
      <c r="AH27" s="312"/>
      <c r="AI27" s="321" t="s">
        <v>19</v>
      </c>
      <c r="AJ27" s="317">
        <v>24</v>
      </c>
      <c r="AK27" s="322" t="s">
        <v>37</v>
      </c>
      <c r="AL27" s="50" t="s">
        <v>25</v>
      </c>
      <c r="AM27" s="258">
        <v>24</v>
      </c>
      <c r="AN27" s="250"/>
      <c r="AO27" s="50" t="s">
        <v>16</v>
      </c>
      <c r="AP27" s="417" t="s">
        <v>398</v>
      </c>
      <c r="AQ27" s="250"/>
      <c r="AR27" s="50" t="s">
        <v>16</v>
      </c>
      <c r="AS27" s="417" t="s">
        <v>389</v>
      </c>
      <c r="AT27" s="250"/>
      <c r="AU27" s="50" t="s">
        <v>23</v>
      </c>
      <c r="AV27" s="258">
        <v>24</v>
      </c>
      <c r="AW27" s="250"/>
      <c r="AX27" s="50" t="s">
        <v>13</v>
      </c>
      <c r="AY27" s="253">
        <v>24</v>
      </c>
      <c r="AZ27" s="251"/>
      <c r="BA27" s="50" t="s">
        <v>19</v>
      </c>
      <c r="BB27" s="258">
        <v>24</v>
      </c>
      <c r="BC27" s="250"/>
      <c r="BD27" s="50" t="s">
        <v>23</v>
      </c>
      <c r="BE27" s="258">
        <v>24</v>
      </c>
      <c r="BF27" s="250"/>
      <c r="BG27" s="69" t="s">
        <v>14</v>
      </c>
      <c r="BH27" s="260">
        <v>24</v>
      </c>
      <c r="BI27" s="315"/>
      <c r="BJ27" s="50" t="s">
        <v>21</v>
      </c>
      <c r="BK27" s="258">
        <v>24</v>
      </c>
      <c r="BL27" s="250"/>
      <c r="BM27" s="50" t="s">
        <v>25</v>
      </c>
      <c r="BN27" s="258">
        <v>24</v>
      </c>
      <c r="BO27" s="250"/>
      <c r="BP27" s="50" t="s">
        <v>16</v>
      </c>
      <c r="BQ27" s="417" t="s">
        <v>380</v>
      </c>
      <c r="BR27" s="337"/>
      <c r="BS27" s="50" t="s">
        <v>21</v>
      </c>
      <c r="BT27" s="258">
        <v>24</v>
      </c>
      <c r="BU27" s="316" t="s">
        <v>37</v>
      </c>
      <c r="BV27" s="50" t="s">
        <v>13</v>
      </c>
      <c r="BW27" s="253">
        <v>24</v>
      </c>
      <c r="BX27" s="251"/>
      <c r="BY27" s="50" t="s">
        <v>19</v>
      </c>
      <c r="BZ27" s="256">
        <v>24</v>
      </c>
      <c r="CA27" s="250"/>
      <c r="CB27" s="50" t="s">
        <v>19</v>
      </c>
      <c r="CC27" s="256">
        <v>24</v>
      </c>
      <c r="CD27" s="250"/>
      <c r="CE27" s="50" t="s">
        <v>25</v>
      </c>
      <c r="CF27" s="258">
        <v>24</v>
      </c>
      <c r="CG27" s="250"/>
      <c r="CH27" s="422" t="s">
        <v>14</v>
      </c>
      <c r="CI27" s="423">
        <v>24</v>
      </c>
      <c r="CJ27" s="424" t="s">
        <v>34</v>
      </c>
      <c r="CK27" s="50" t="s">
        <v>21</v>
      </c>
      <c r="CL27" s="258">
        <v>24</v>
      </c>
      <c r="CM27" s="250"/>
      <c r="CN27" s="50" t="s">
        <v>25</v>
      </c>
      <c r="CO27" s="258">
        <v>24</v>
      </c>
      <c r="CP27" s="250"/>
      <c r="CQ27" s="50" t="s">
        <v>16</v>
      </c>
      <c r="CR27" s="427" t="s">
        <v>317</v>
      </c>
      <c r="CS27" s="250"/>
      <c r="CT27" s="50" t="s">
        <v>23</v>
      </c>
      <c r="CU27" s="258">
        <v>24</v>
      </c>
      <c r="CV27" s="250"/>
      <c r="CW27" s="50" t="s">
        <v>13</v>
      </c>
      <c r="CX27" s="253">
        <v>24</v>
      </c>
      <c r="CY27" s="251"/>
      <c r="CZ27" s="50" t="s">
        <v>19</v>
      </c>
      <c r="DA27" s="266">
        <v>24</v>
      </c>
      <c r="DB27" s="250"/>
      <c r="DC27" s="50" t="s">
        <v>23</v>
      </c>
      <c r="DD27" s="258">
        <v>24</v>
      </c>
      <c r="DE27" s="316" t="s">
        <v>37</v>
      </c>
      <c r="DF27" s="245"/>
      <c r="DG27" s="245"/>
      <c r="DH27" s="19"/>
      <c r="DI27" s="19"/>
      <c r="DJ27" s="19"/>
    </row>
    <row r="28" spans="1:114" ht="30" customHeight="1" x14ac:dyDescent="0.2">
      <c r="A28" s="245"/>
      <c r="B28" s="307" t="s">
        <v>23</v>
      </c>
      <c r="C28" s="317">
        <v>25</v>
      </c>
      <c r="D28" s="301"/>
      <c r="E28" s="313" t="s">
        <v>14</v>
      </c>
      <c r="F28" s="311">
        <v>25</v>
      </c>
      <c r="G28" s="325"/>
      <c r="H28" s="307" t="s">
        <v>16</v>
      </c>
      <c r="I28" s="417" t="s">
        <v>243</v>
      </c>
      <c r="J28" s="301"/>
      <c r="K28" s="307" t="s">
        <v>23</v>
      </c>
      <c r="L28" s="317">
        <v>25</v>
      </c>
      <c r="M28" s="301"/>
      <c r="N28" s="307" t="s">
        <v>13</v>
      </c>
      <c r="O28" s="299">
        <v>25</v>
      </c>
      <c r="P28" s="300"/>
      <c r="Q28" s="297" t="s">
        <v>19</v>
      </c>
      <c r="R28" s="317">
        <v>25</v>
      </c>
      <c r="S28" s="303"/>
      <c r="T28" s="307" t="s">
        <v>23</v>
      </c>
      <c r="U28" s="317">
        <v>25</v>
      </c>
      <c r="V28" s="303"/>
      <c r="W28" s="310" t="s">
        <v>14</v>
      </c>
      <c r="X28" s="311">
        <v>25</v>
      </c>
      <c r="Y28" s="312"/>
      <c r="Z28" s="297" t="s">
        <v>21</v>
      </c>
      <c r="AA28" s="317">
        <v>25</v>
      </c>
      <c r="AB28" s="303"/>
      <c r="AC28" s="297" t="s">
        <v>25</v>
      </c>
      <c r="AD28" s="317">
        <v>25</v>
      </c>
      <c r="AE28" s="303"/>
      <c r="AF28" s="307" t="s">
        <v>16</v>
      </c>
      <c r="AG28" s="417" t="s">
        <v>333</v>
      </c>
      <c r="AH28" s="338"/>
      <c r="AI28" s="304" t="s">
        <v>21</v>
      </c>
      <c r="AJ28" s="339">
        <v>25</v>
      </c>
      <c r="AK28" s="340" t="s">
        <v>40</v>
      </c>
      <c r="AL28" s="50" t="s">
        <v>13</v>
      </c>
      <c r="AM28" s="253">
        <v>25</v>
      </c>
      <c r="AN28" s="251"/>
      <c r="AO28" s="50" t="s">
        <v>19</v>
      </c>
      <c r="AP28" s="256">
        <v>25</v>
      </c>
      <c r="AQ28" s="250"/>
      <c r="AR28" s="50" t="s">
        <v>19</v>
      </c>
      <c r="AS28" s="256">
        <v>25</v>
      </c>
      <c r="AT28" s="250"/>
      <c r="AU28" s="50" t="s">
        <v>25</v>
      </c>
      <c r="AV28" s="258">
        <v>25</v>
      </c>
      <c r="AW28" s="250"/>
      <c r="AX28" s="69" t="s">
        <v>14</v>
      </c>
      <c r="AY28" s="260">
        <v>25</v>
      </c>
      <c r="AZ28" s="315"/>
      <c r="BA28" s="50" t="s">
        <v>21</v>
      </c>
      <c r="BB28" s="258">
        <v>25</v>
      </c>
      <c r="BC28" s="250"/>
      <c r="BD28" s="50" t="s">
        <v>25</v>
      </c>
      <c r="BE28" s="258">
        <v>25</v>
      </c>
      <c r="BF28" s="250"/>
      <c r="BG28" s="50" t="s">
        <v>16</v>
      </c>
      <c r="BH28" s="417" t="s">
        <v>386</v>
      </c>
      <c r="BI28" s="250"/>
      <c r="BJ28" s="50" t="s">
        <v>23</v>
      </c>
      <c r="BK28" s="258">
        <v>25</v>
      </c>
      <c r="BL28" s="250"/>
      <c r="BM28" s="50" t="s">
        <v>13</v>
      </c>
      <c r="BN28" s="253">
        <v>25</v>
      </c>
      <c r="BO28" s="251"/>
      <c r="BP28" s="50" t="s">
        <v>19</v>
      </c>
      <c r="BQ28" s="266">
        <v>25</v>
      </c>
      <c r="BR28" s="250"/>
      <c r="BS28" s="51" t="s">
        <v>23</v>
      </c>
      <c r="BT28" s="264">
        <v>25</v>
      </c>
      <c r="BU28" s="341" t="s">
        <v>40</v>
      </c>
      <c r="BV28" s="422" t="s">
        <v>14</v>
      </c>
      <c r="BW28" s="423">
        <v>25</v>
      </c>
      <c r="BX28" s="424"/>
      <c r="BY28" s="50" t="s">
        <v>21</v>
      </c>
      <c r="BZ28" s="256">
        <v>25</v>
      </c>
      <c r="CA28" s="250"/>
      <c r="CB28" s="50" t="s">
        <v>21</v>
      </c>
      <c r="CC28" s="256">
        <v>25</v>
      </c>
      <c r="CD28" s="250"/>
      <c r="CE28" s="50" t="s">
        <v>13</v>
      </c>
      <c r="CF28" s="253">
        <v>25</v>
      </c>
      <c r="CG28" s="251"/>
      <c r="CH28" s="51" t="s">
        <v>16</v>
      </c>
      <c r="CI28" s="426" t="s">
        <v>318</v>
      </c>
      <c r="CJ28" s="255" t="s">
        <v>35</v>
      </c>
      <c r="CK28" s="50" t="s">
        <v>23</v>
      </c>
      <c r="CL28" s="258">
        <v>25</v>
      </c>
      <c r="CM28" s="250"/>
      <c r="CN28" s="50" t="s">
        <v>13</v>
      </c>
      <c r="CO28" s="253">
        <v>25</v>
      </c>
      <c r="CP28" s="251"/>
      <c r="CQ28" s="50" t="s">
        <v>19</v>
      </c>
      <c r="CR28" s="258">
        <v>25</v>
      </c>
      <c r="CS28" s="250"/>
      <c r="CT28" s="50" t="s">
        <v>25</v>
      </c>
      <c r="CU28" s="258">
        <v>25</v>
      </c>
      <c r="CV28" s="250"/>
      <c r="CW28" s="422" t="s">
        <v>14</v>
      </c>
      <c r="CX28" s="423">
        <v>25</v>
      </c>
      <c r="CY28" s="428"/>
      <c r="CZ28" s="50" t="s">
        <v>21</v>
      </c>
      <c r="DA28" s="266">
        <v>25</v>
      </c>
      <c r="DB28" s="250"/>
      <c r="DC28" s="51" t="s">
        <v>25</v>
      </c>
      <c r="DD28" s="432">
        <v>25</v>
      </c>
      <c r="DE28" s="341" t="s">
        <v>40</v>
      </c>
      <c r="DF28" s="245"/>
      <c r="DG28" s="245"/>
      <c r="DH28" s="19"/>
      <c r="DI28" s="19"/>
      <c r="DJ28" s="19"/>
    </row>
    <row r="29" spans="1:114" ht="30" customHeight="1" x14ac:dyDescent="0.2">
      <c r="A29" s="245"/>
      <c r="B29" s="307" t="s">
        <v>25</v>
      </c>
      <c r="C29" s="317">
        <v>26</v>
      </c>
      <c r="D29" s="301"/>
      <c r="E29" s="307" t="s">
        <v>16</v>
      </c>
      <c r="F29" s="417" t="s">
        <v>238</v>
      </c>
      <c r="G29" s="301"/>
      <c r="H29" s="297" t="s">
        <v>19</v>
      </c>
      <c r="I29" s="308">
        <v>26</v>
      </c>
      <c r="J29" s="301"/>
      <c r="K29" s="307" t="s">
        <v>25</v>
      </c>
      <c r="L29" s="317">
        <v>26</v>
      </c>
      <c r="M29" s="301"/>
      <c r="N29" s="313" t="s">
        <v>14</v>
      </c>
      <c r="O29" s="311">
        <v>26</v>
      </c>
      <c r="P29" s="312"/>
      <c r="Q29" s="297" t="s">
        <v>21</v>
      </c>
      <c r="R29" s="317">
        <v>26</v>
      </c>
      <c r="S29" s="303"/>
      <c r="T29" s="307" t="s">
        <v>25</v>
      </c>
      <c r="U29" s="317">
        <v>26</v>
      </c>
      <c r="V29" s="303"/>
      <c r="W29" s="297" t="s">
        <v>16</v>
      </c>
      <c r="X29" s="417" t="s">
        <v>268</v>
      </c>
      <c r="Y29" s="303"/>
      <c r="Z29" s="319" t="s">
        <v>23</v>
      </c>
      <c r="AA29" s="317">
        <v>26</v>
      </c>
      <c r="AB29" s="303"/>
      <c r="AC29" s="319" t="s">
        <v>13</v>
      </c>
      <c r="AD29" s="342">
        <v>26</v>
      </c>
      <c r="AE29" s="300" t="s">
        <v>226</v>
      </c>
      <c r="AF29" s="321" t="s">
        <v>19</v>
      </c>
      <c r="AG29" s="343">
        <v>26</v>
      </c>
      <c r="AH29" s="303"/>
      <c r="AI29" s="344" t="s">
        <v>23</v>
      </c>
      <c r="AJ29" s="305">
        <v>26</v>
      </c>
      <c r="AK29" s="345" t="s">
        <v>206</v>
      </c>
      <c r="AL29" s="346" t="s">
        <v>14</v>
      </c>
      <c r="AM29" s="260">
        <v>26</v>
      </c>
      <c r="AN29" s="315"/>
      <c r="AO29" s="347" t="s">
        <v>21</v>
      </c>
      <c r="AP29" s="256">
        <v>26</v>
      </c>
      <c r="AQ29" s="250"/>
      <c r="AR29" s="50" t="s">
        <v>21</v>
      </c>
      <c r="AS29" s="256">
        <v>26</v>
      </c>
      <c r="AT29" s="250"/>
      <c r="AU29" s="50" t="s">
        <v>13</v>
      </c>
      <c r="AV29" s="253">
        <v>26</v>
      </c>
      <c r="AW29" s="251"/>
      <c r="AX29" s="50" t="s">
        <v>16</v>
      </c>
      <c r="AY29" s="417" t="s">
        <v>393</v>
      </c>
      <c r="AZ29" s="250"/>
      <c r="BA29" s="50" t="s">
        <v>23</v>
      </c>
      <c r="BB29" s="258">
        <v>26</v>
      </c>
      <c r="BC29" s="250"/>
      <c r="BD29" s="50" t="s">
        <v>13</v>
      </c>
      <c r="BE29" s="253">
        <v>26</v>
      </c>
      <c r="BF29" s="251"/>
      <c r="BG29" s="50" t="s">
        <v>19</v>
      </c>
      <c r="BH29" s="258">
        <v>26</v>
      </c>
      <c r="BI29" s="250"/>
      <c r="BJ29" s="50" t="s">
        <v>25</v>
      </c>
      <c r="BK29" s="258">
        <v>26</v>
      </c>
      <c r="BL29" s="250"/>
      <c r="BM29" s="69" t="s">
        <v>14</v>
      </c>
      <c r="BN29" s="260">
        <v>26</v>
      </c>
      <c r="BO29" s="326" t="s">
        <v>330</v>
      </c>
      <c r="BP29" s="50" t="s">
        <v>21</v>
      </c>
      <c r="BQ29" s="266">
        <v>26</v>
      </c>
      <c r="BR29" s="250"/>
      <c r="BS29" s="51" t="s">
        <v>25</v>
      </c>
      <c r="BT29" s="254">
        <v>26</v>
      </c>
      <c r="BU29" s="348" t="s">
        <v>206</v>
      </c>
      <c r="BV29" s="50" t="s">
        <v>16</v>
      </c>
      <c r="BW29" s="417" t="s">
        <v>377</v>
      </c>
      <c r="BX29" s="250"/>
      <c r="BY29" s="50" t="s">
        <v>23</v>
      </c>
      <c r="BZ29" s="256">
        <v>26</v>
      </c>
      <c r="CA29" s="250"/>
      <c r="CB29" s="50" t="s">
        <v>23</v>
      </c>
      <c r="CC29" s="256">
        <v>26</v>
      </c>
      <c r="CD29" s="250"/>
      <c r="CE29" s="422" t="s">
        <v>14</v>
      </c>
      <c r="CF29" s="423">
        <v>26</v>
      </c>
      <c r="CG29" s="424"/>
      <c r="CH29" s="50" t="s">
        <v>19</v>
      </c>
      <c r="CI29" s="258">
        <v>26</v>
      </c>
      <c r="CJ29" s="250"/>
      <c r="CK29" s="50" t="s">
        <v>25</v>
      </c>
      <c r="CL29" s="258">
        <v>26</v>
      </c>
      <c r="CM29" s="250"/>
      <c r="CN29" s="422" t="s">
        <v>14</v>
      </c>
      <c r="CO29" s="423">
        <v>26</v>
      </c>
      <c r="CP29" s="424"/>
      <c r="CQ29" s="50" t="s">
        <v>21</v>
      </c>
      <c r="CR29" s="258">
        <v>26</v>
      </c>
      <c r="CS29" s="250"/>
      <c r="CT29" s="50" t="s">
        <v>13</v>
      </c>
      <c r="CU29" s="253">
        <v>26</v>
      </c>
      <c r="CV29" s="251"/>
      <c r="CW29" s="50" t="s">
        <v>16</v>
      </c>
      <c r="CX29" s="426" t="s">
        <v>319</v>
      </c>
      <c r="CY29" s="252" t="s">
        <v>197</v>
      </c>
      <c r="CZ29" s="50" t="s">
        <v>23</v>
      </c>
      <c r="DA29" s="258">
        <v>26</v>
      </c>
      <c r="DB29" s="250"/>
      <c r="DC29" s="51" t="s">
        <v>13</v>
      </c>
      <c r="DD29" s="254">
        <v>26</v>
      </c>
      <c r="DE29" s="348" t="s">
        <v>206</v>
      </c>
      <c r="DF29" s="245"/>
      <c r="DG29" s="245"/>
      <c r="DH29" s="19"/>
      <c r="DI29" s="19"/>
      <c r="DJ29" s="19"/>
    </row>
    <row r="30" spans="1:114" ht="30" customHeight="1" x14ac:dyDescent="0.2">
      <c r="A30" s="245"/>
      <c r="B30" s="307" t="s">
        <v>13</v>
      </c>
      <c r="C30" s="299">
        <v>27</v>
      </c>
      <c r="D30" s="302"/>
      <c r="E30" s="307" t="s">
        <v>19</v>
      </c>
      <c r="F30" s="308">
        <v>27</v>
      </c>
      <c r="G30" s="301"/>
      <c r="H30" s="297" t="s">
        <v>21</v>
      </c>
      <c r="I30" s="308">
        <v>27</v>
      </c>
      <c r="J30" s="301"/>
      <c r="K30" s="307" t="s">
        <v>13</v>
      </c>
      <c r="L30" s="299">
        <v>27</v>
      </c>
      <c r="M30" s="302"/>
      <c r="N30" s="307" t="s">
        <v>16</v>
      </c>
      <c r="O30" s="417" t="s">
        <v>253</v>
      </c>
      <c r="P30" s="303"/>
      <c r="Q30" s="297" t="s">
        <v>23</v>
      </c>
      <c r="R30" s="317">
        <v>27</v>
      </c>
      <c r="S30" s="303"/>
      <c r="T30" s="321" t="s">
        <v>13</v>
      </c>
      <c r="U30" s="299">
        <v>27</v>
      </c>
      <c r="V30" s="300"/>
      <c r="W30" s="297" t="s">
        <v>19</v>
      </c>
      <c r="X30" s="317">
        <v>27</v>
      </c>
      <c r="Y30" s="303"/>
      <c r="Z30" s="297" t="s">
        <v>25</v>
      </c>
      <c r="AA30" s="317">
        <v>27</v>
      </c>
      <c r="AB30" s="303"/>
      <c r="AC30" s="310" t="s">
        <v>14</v>
      </c>
      <c r="AD30" s="311">
        <v>27</v>
      </c>
      <c r="AE30" s="312"/>
      <c r="AF30" s="307" t="s">
        <v>21</v>
      </c>
      <c r="AG30" s="343">
        <v>27</v>
      </c>
      <c r="AH30" s="303"/>
      <c r="AI30" s="307" t="s">
        <v>25</v>
      </c>
      <c r="AJ30" s="317">
        <v>27</v>
      </c>
      <c r="AK30" s="322"/>
      <c r="AL30" s="50" t="s">
        <v>16</v>
      </c>
      <c r="AM30" s="417" t="s">
        <v>399</v>
      </c>
      <c r="AN30" s="250"/>
      <c r="AO30" s="349" t="s">
        <v>23</v>
      </c>
      <c r="AP30" s="256">
        <v>27</v>
      </c>
      <c r="AQ30" s="250"/>
      <c r="AR30" s="50" t="s">
        <v>23</v>
      </c>
      <c r="AS30" s="256">
        <v>27</v>
      </c>
      <c r="AT30" s="250"/>
      <c r="AU30" s="69" t="s">
        <v>14</v>
      </c>
      <c r="AV30" s="260">
        <v>27</v>
      </c>
      <c r="AW30" s="315"/>
      <c r="AX30" s="50" t="s">
        <v>19</v>
      </c>
      <c r="AY30" s="258">
        <v>27</v>
      </c>
      <c r="AZ30" s="250"/>
      <c r="BA30" s="50" t="s">
        <v>25</v>
      </c>
      <c r="BB30" s="258">
        <v>27</v>
      </c>
      <c r="BC30" s="250"/>
      <c r="BD30" s="69" t="s">
        <v>14</v>
      </c>
      <c r="BE30" s="260">
        <v>27</v>
      </c>
      <c r="BF30" s="315"/>
      <c r="BG30" s="50" t="s">
        <v>21</v>
      </c>
      <c r="BH30" s="258">
        <v>27</v>
      </c>
      <c r="BI30" s="250"/>
      <c r="BJ30" s="50" t="s">
        <v>13</v>
      </c>
      <c r="BK30" s="253">
        <v>27</v>
      </c>
      <c r="BL30" s="251"/>
      <c r="BM30" s="50" t="s">
        <v>16</v>
      </c>
      <c r="BN30" s="417" t="s">
        <v>397</v>
      </c>
      <c r="BO30" s="252"/>
      <c r="BP30" s="50" t="s">
        <v>23</v>
      </c>
      <c r="BQ30" s="258">
        <v>27</v>
      </c>
      <c r="BR30" s="250"/>
      <c r="BS30" s="50" t="s">
        <v>13</v>
      </c>
      <c r="BT30" s="253">
        <v>27</v>
      </c>
      <c r="BU30" s="336"/>
      <c r="BV30" s="50" t="s">
        <v>19</v>
      </c>
      <c r="BW30" s="256">
        <v>27</v>
      </c>
      <c r="BX30" s="250"/>
      <c r="BY30" s="50" t="s">
        <v>25</v>
      </c>
      <c r="BZ30" s="256">
        <v>27</v>
      </c>
      <c r="CA30" s="250"/>
      <c r="CB30" s="50" t="s">
        <v>25</v>
      </c>
      <c r="CC30" s="256">
        <v>27</v>
      </c>
      <c r="CD30" s="250"/>
      <c r="CE30" s="50" t="s">
        <v>16</v>
      </c>
      <c r="CF30" s="427" t="s">
        <v>320</v>
      </c>
      <c r="CG30" s="250"/>
      <c r="CH30" s="50" t="s">
        <v>21</v>
      </c>
      <c r="CI30" s="258">
        <v>27</v>
      </c>
      <c r="CJ30" s="250"/>
      <c r="CK30" s="50" t="s">
        <v>13</v>
      </c>
      <c r="CL30" s="253">
        <v>27</v>
      </c>
      <c r="CM30" s="251"/>
      <c r="CN30" s="50" t="s">
        <v>16</v>
      </c>
      <c r="CO30" s="427" t="s">
        <v>321</v>
      </c>
      <c r="CP30" s="250"/>
      <c r="CQ30" s="50" t="s">
        <v>23</v>
      </c>
      <c r="CR30" s="258">
        <v>27</v>
      </c>
      <c r="CS30" s="250"/>
      <c r="CT30" s="422" t="s">
        <v>14</v>
      </c>
      <c r="CU30" s="423">
        <v>27</v>
      </c>
      <c r="CV30" s="424"/>
      <c r="CW30" s="50" t="s">
        <v>19</v>
      </c>
      <c r="CX30" s="258">
        <v>27</v>
      </c>
      <c r="CY30" s="252"/>
      <c r="CZ30" s="50" t="s">
        <v>25</v>
      </c>
      <c r="DA30" s="258">
        <v>27</v>
      </c>
      <c r="DB30" s="250"/>
      <c r="DC30" s="422" t="s">
        <v>14</v>
      </c>
      <c r="DD30" s="423">
        <v>27</v>
      </c>
      <c r="DE30" s="429"/>
      <c r="DF30" s="245"/>
      <c r="DG30" s="245"/>
      <c r="DH30" s="19"/>
      <c r="DI30" s="19"/>
      <c r="DJ30" s="19"/>
    </row>
    <row r="31" spans="1:114" ht="30" customHeight="1" thickBot="1" x14ac:dyDescent="0.25">
      <c r="A31" s="245"/>
      <c r="B31" s="350" t="s">
        <v>14</v>
      </c>
      <c r="C31" s="311">
        <v>28</v>
      </c>
      <c r="D31" s="325"/>
      <c r="E31" s="307" t="s">
        <v>21</v>
      </c>
      <c r="F31" s="308">
        <v>28</v>
      </c>
      <c r="G31" s="301"/>
      <c r="H31" s="307" t="s">
        <v>23</v>
      </c>
      <c r="I31" s="317">
        <v>28</v>
      </c>
      <c r="J31" s="301" t="s">
        <v>79</v>
      </c>
      <c r="K31" s="313" t="s">
        <v>14</v>
      </c>
      <c r="L31" s="311">
        <v>28</v>
      </c>
      <c r="M31" s="325"/>
      <c r="N31" s="307" t="s">
        <v>19</v>
      </c>
      <c r="O31" s="317">
        <v>28</v>
      </c>
      <c r="P31" s="303"/>
      <c r="Q31" s="297" t="s">
        <v>25</v>
      </c>
      <c r="R31" s="317">
        <v>28</v>
      </c>
      <c r="S31" s="303"/>
      <c r="T31" s="313" t="s">
        <v>14</v>
      </c>
      <c r="U31" s="311">
        <v>28</v>
      </c>
      <c r="V31" s="312"/>
      <c r="W31" s="297" t="s">
        <v>21</v>
      </c>
      <c r="X31" s="317">
        <v>28</v>
      </c>
      <c r="Y31" s="303"/>
      <c r="Z31" s="319" t="s">
        <v>13</v>
      </c>
      <c r="AA31" s="299">
        <v>28</v>
      </c>
      <c r="AB31" s="300"/>
      <c r="AC31" s="297" t="s">
        <v>16</v>
      </c>
      <c r="AD31" s="417" t="s">
        <v>452</v>
      </c>
      <c r="AE31" s="303"/>
      <c r="AF31" s="321" t="s">
        <v>23</v>
      </c>
      <c r="AG31" s="317">
        <v>28</v>
      </c>
      <c r="AH31" s="303"/>
      <c r="AI31" s="321" t="s">
        <v>13</v>
      </c>
      <c r="AJ31" s="299">
        <v>28</v>
      </c>
      <c r="AK31" s="328"/>
      <c r="AL31" s="347" t="s">
        <v>19</v>
      </c>
      <c r="AM31" s="256">
        <v>28</v>
      </c>
      <c r="AN31" s="250"/>
      <c r="AO31" s="50" t="s">
        <v>25</v>
      </c>
      <c r="AP31" s="256">
        <v>28</v>
      </c>
      <c r="AQ31" s="250"/>
      <c r="AR31" s="50" t="s">
        <v>25</v>
      </c>
      <c r="AS31" s="256">
        <v>28</v>
      </c>
      <c r="AT31" s="250"/>
      <c r="AU31" s="50" t="s">
        <v>16</v>
      </c>
      <c r="AV31" s="417" t="s">
        <v>391</v>
      </c>
      <c r="AW31" s="250"/>
      <c r="AX31" s="50" t="s">
        <v>21</v>
      </c>
      <c r="AY31" s="258">
        <v>28</v>
      </c>
      <c r="AZ31" s="250"/>
      <c r="BA31" s="50" t="s">
        <v>13</v>
      </c>
      <c r="BB31" s="253">
        <v>28</v>
      </c>
      <c r="BC31" s="251"/>
      <c r="BD31" s="50" t="s">
        <v>16</v>
      </c>
      <c r="BE31" s="417" t="s">
        <v>387</v>
      </c>
      <c r="BF31" s="250"/>
      <c r="BG31" s="50" t="s">
        <v>23</v>
      </c>
      <c r="BH31" s="258">
        <v>28</v>
      </c>
      <c r="BI31" s="250"/>
      <c r="BJ31" s="69" t="s">
        <v>14</v>
      </c>
      <c r="BK31" s="260">
        <v>28</v>
      </c>
      <c r="BL31" s="315"/>
      <c r="BM31" s="50" t="s">
        <v>19</v>
      </c>
      <c r="BN31" s="258">
        <v>28</v>
      </c>
      <c r="BO31" s="252"/>
      <c r="BP31" s="50" t="s">
        <v>25</v>
      </c>
      <c r="BQ31" s="258">
        <v>28</v>
      </c>
      <c r="BR31" s="250"/>
      <c r="BS31" s="69" t="s">
        <v>14</v>
      </c>
      <c r="BT31" s="260">
        <v>28</v>
      </c>
      <c r="BU31" s="329"/>
      <c r="BV31" s="50" t="s">
        <v>21</v>
      </c>
      <c r="BW31" s="256">
        <v>28</v>
      </c>
      <c r="BX31" s="250"/>
      <c r="BY31" s="50" t="s">
        <v>13</v>
      </c>
      <c r="BZ31" s="253">
        <v>28</v>
      </c>
      <c r="CA31" s="251"/>
      <c r="CB31" s="50" t="s">
        <v>13</v>
      </c>
      <c r="CC31" s="262">
        <v>28</v>
      </c>
      <c r="CD31" s="251"/>
      <c r="CE31" s="50" t="s">
        <v>19</v>
      </c>
      <c r="CF31" s="258">
        <v>28</v>
      </c>
      <c r="CG31" s="250"/>
      <c r="CH31" s="50" t="s">
        <v>23</v>
      </c>
      <c r="CI31" s="258">
        <v>28</v>
      </c>
      <c r="CJ31" s="250"/>
      <c r="CK31" s="422" t="s">
        <v>14</v>
      </c>
      <c r="CL31" s="423">
        <v>28</v>
      </c>
      <c r="CM31" s="424"/>
      <c r="CN31" s="50" t="s">
        <v>19</v>
      </c>
      <c r="CO31" s="258">
        <v>28</v>
      </c>
      <c r="CP31" s="250"/>
      <c r="CQ31" s="50" t="s">
        <v>25</v>
      </c>
      <c r="CR31" s="258">
        <v>28</v>
      </c>
      <c r="CS31" s="250"/>
      <c r="CT31" s="50" t="s">
        <v>16</v>
      </c>
      <c r="CU31" s="427" t="s">
        <v>322</v>
      </c>
      <c r="CV31" s="337"/>
      <c r="CW31" s="50" t="s">
        <v>21</v>
      </c>
      <c r="CX31" s="258">
        <v>28</v>
      </c>
      <c r="CY31" s="252"/>
      <c r="CZ31" s="50" t="s">
        <v>13</v>
      </c>
      <c r="DA31" s="253">
        <v>28</v>
      </c>
      <c r="DB31" s="251"/>
      <c r="DC31" s="50" t="s">
        <v>16</v>
      </c>
      <c r="DD31" s="427" t="s">
        <v>323</v>
      </c>
      <c r="DE31" s="316"/>
      <c r="DF31" s="245"/>
      <c r="DG31" s="245"/>
      <c r="DH31" s="19"/>
      <c r="DI31" s="19"/>
      <c r="DJ31" s="19"/>
    </row>
    <row r="32" spans="1:114" ht="30" customHeight="1" thickTop="1" thickBot="1" x14ac:dyDescent="0.4">
      <c r="A32" s="245"/>
      <c r="B32" s="307" t="s">
        <v>16</v>
      </c>
      <c r="C32" s="417" t="s">
        <v>233</v>
      </c>
      <c r="D32" s="301"/>
      <c r="E32" s="352" t="s">
        <v>23</v>
      </c>
      <c r="F32" s="308">
        <v>29</v>
      </c>
      <c r="G32" s="301"/>
      <c r="H32" s="304" t="s">
        <v>25</v>
      </c>
      <c r="I32" s="330">
        <v>29</v>
      </c>
      <c r="J32" s="306" t="s">
        <v>43</v>
      </c>
      <c r="K32" s="307" t="s">
        <v>16</v>
      </c>
      <c r="L32" s="417" t="s">
        <v>248</v>
      </c>
      <c r="M32" s="301"/>
      <c r="N32" s="307" t="s">
        <v>21</v>
      </c>
      <c r="O32" s="317">
        <v>29</v>
      </c>
      <c r="P32" s="303"/>
      <c r="Q32" s="319" t="s">
        <v>13</v>
      </c>
      <c r="R32" s="331">
        <v>29</v>
      </c>
      <c r="S32" s="300"/>
      <c r="T32" s="307" t="s">
        <v>16</v>
      </c>
      <c r="U32" s="417" t="s">
        <v>263</v>
      </c>
      <c r="V32" s="303"/>
      <c r="W32" s="319" t="s">
        <v>23</v>
      </c>
      <c r="X32" s="317">
        <v>29</v>
      </c>
      <c r="Y32" s="303"/>
      <c r="Z32" s="310" t="s">
        <v>14</v>
      </c>
      <c r="AA32" s="311">
        <v>29</v>
      </c>
      <c r="AB32" s="312"/>
      <c r="AC32" s="319" t="s">
        <v>19</v>
      </c>
      <c r="AD32" s="317">
        <v>29</v>
      </c>
      <c r="AE32" s="303"/>
      <c r="AF32" s="307" t="s">
        <v>25</v>
      </c>
      <c r="AG32" s="317">
        <v>29</v>
      </c>
      <c r="AH32" s="303"/>
      <c r="AI32" s="313" t="s">
        <v>14</v>
      </c>
      <c r="AJ32" s="311">
        <v>29</v>
      </c>
      <c r="AK32" s="314"/>
      <c r="AL32" s="353" t="s">
        <v>21</v>
      </c>
      <c r="AM32" s="256">
        <v>29</v>
      </c>
      <c r="AN32" s="250"/>
      <c r="AO32" s="354"/>
      <c r="AP32" s="267"/>
      <c r="AQ32" s="355"/>
      <c r="AR32" s="50" t="s">
        <v>13</v>
      </c>
      <c r="AS32" s="262">
        <v>29</v>
      </c>
      <c r="AT32" s="251"/>
      <c r="AU32" s="50" t="s">
        <v>19</v>
      </c>
      <c r="AV32" s="258">
        <v>29</v>
      </c>
      <c r="AW32" s="250"/>
      <c r="AX32" s="51" t="s">
        <v>23</v>
      </c>
      <c r="AY32" s="254">
        <v>29</v>
      </c>
      <c r="AZ32" s="255" t="s">
        <v>205</v>
      </c>
      <c r="BA32" s="69" t="s">
        <v>14</v>
      </c>
      <c r="BB32" s="260">
        <v>29</v>
      </c>
      <c r="BC32" s="315"/>
      <c r="BD32" s="50" t="s">
        <v>19</v>
      </c>
      <c r="BE32" s="258">
        <v>29</v>
      </c>
      <c r="BF32" s="250"/>
      <c r="BG32" s="50" t="s">
        <v>25</v>
      </c>
      <c r="BH32" s="258">
        <v>29</v>
      </c>
      <c r="BI32" s="250"/>
      <c r="BJ32" s="50" t="s">
        <v>16</v>
      </c>
      <c r="BK32" s="417" t="s">
        <v>396</v>
      </c>
      <c r="BL32" s="337"/>
      <c r="BM32" s="50" t="s">
        <v>21</v>
      </c>
      <c r="BN32" s="258">
        <v>29</v>
      </c>
      <c r="BO32" s="252"/>
      <c r="BP32" s="50" t="s">
        <v>13</v>
      </c>
      <c r="BQ32" s="253">
        <v>29</v>
      </c>
      <c r="BR32" s="251"/>
      <c r="BS32" s="50" t="s">
        <v>16</v>
      </c>
      <c r="BT32" s="417" t="s">
        <v>378</v>
      </c>
      <c r="BU32" s="316"/>
      <c r="BV32" s="50" t="s">
        <v>23</v>
      </c>
      <c r="BW32" s="256">
        <v>29</v>
      </c>
      <c r="BX32" s="250"/>
      <c r="BY32" s="354"/>
      <c r="BZ32" s="267"/>
      <c r="CA32" s="355"/>
      <c r="CB32" s="422" t="s">
        <v>14</v>
      </c>
      <c r="CC32" s="423">
        <v>29</v>
      </c>
      <c r="CD32" s="428"/>
      <c r="CE32" s="50" t="s">
        <v>21</v>
      </c>
      <c r="CF32" s="258">
        <v>29</v>
      </c>
      <c r="CG32" s="250"/>
      <c r="CH32" s="50" t="s">
        <v>25</v>
      </c>
      <c r="CI32" s="258">
        <v>29</v>
      </c>
      <c r="CJ32" s="250"/>
      <c r="CK32" s="50" t="s">
        <v>16</v>
      </c>
      <c r="CL32" s="427" t="s">
        <v>324</v>
      </c>
      <c r="CM32" s="250"/>
      <c r="CN32" s="50" t="s">
        <v>21</v>
      </c>
      <c r="CO32" s="258">
        <v>29</v>
      </c>
      <c r="CP32" s="250"/>
      <c r="CQ32" s="50" t="s">
        <v>13</v>
      </c>
      <c r="CR32" s="253">
        <v>29</v>
      </c>
      <c r="CS32" s="251"/>
      <c r="CT32" s="50" t="s">
        <v>19</v>
      </c>
      <c r="CU32" s="266">
        <v>29</v>
      </c>
      <c r="CV32" s="250"/>
      <c r="CW32" s="50" t="s">
        <v>23</v>
      </c>
      <c r="CX32" s="258">
        <v>29</v>
      </c>
      <c r="CY32" s="252"/>
      <c r="CZ32" s="422" t="s">
        <v>14</v>
      </c>
      <c r="DA32" s="423">
        <v>29</v>
      </c>
      <c r="DB32" s="424" t="s">
        <v>15</v>
      </c>
      <c r="DC32" s="50" t="s">
        <v>19</v>
      </c>
      <c r="DD32" s="258">
        <v>29</v>
      </c>
      <c r="DE32" s="316"/>
      <c r="DF32" s="245"/>
      <c r="DG32" s="245"/>
      <c r="DH32" s="19"/>
      <c r="DI32" s="19"/>
      <c r="DJ32" s="19"/>
    </row>
    <row r="33" spans="1:114" ht="30" customHeight="1" thickTop="1" thickBot="1" x14ac:dyDescent="0.4">
      <c r="A33" s="245"/>
      <c r="B33" s="307" t="s">
        <v>19</v>
      </c>
      <c r="C33" s="308">
        <v>30</v>
      </c>
      <c r="D33" s="358"/>
      <c r="E33" s="359"/>
      <c r="F33" s="360" t="s">
        <v>203</v>
      </c>
      <c r="G33" s="361"/>
      <c r="H33" s="307" t="s">
        <v>13</v>
      </c>
      <c r="I33" s="331">
        <v>30</v>
      </c>
      <c r="J33" s="302"/>
      <c r="K33" s="307" t="s">
        <v>19</v>
      </c>
      <c r="L33" s="362">
        <v>30</v>
      </c>
      <c r="M33" s="301"/>
      <c r="N33" s="304" t="s">
        <v>23</v>
      </c>
      <c r="O33" s="305">
        <v>30</v>
      </c>
      <c r="P33" s="303" t="s">
        <v>41</v>
      </c>
      <c r="Q33" s="313" t="s">
        <v>14</v>
      </c>
      <c r="R33" s="311">
        <v>30</v>
      </c>
      <c r="S33" s="325"/>
      <c r="T33" s="307" t="s">
        <v>19</v>
      </c>
      <c r="U33" s="317">
        <v>30</v>
      </c>
      <c r="V33" s="303"/>
      <c r="W33" s="297" t="s">
        <v>25</v>
      </c>
      <c r="X33" s="317">
        <v>30</v>
      </c>
      <c r="Y33" s="303"/>
      <c r="Z33" s="363" t="s">
        <v>16</v>
      </c>
      <c r="AA33" s="417" t="s">
        <v>447</v>
      </c>
      <c r="AB33" s="364"/>
      <c r="AC33" s="297" t="s">
        <v>21</v>
      </c>
      <c r="AD33" s="317">
        <v>30</v>
      </c>
      <c r="AE33" s="303"/>
      <c r="AF33" s="321" t="s">
        <v>13</v>
      </c>
      <c r="AG33" s="299">
        <v>30</v>
      </c>
      <c r="AH33" s="300"/>
      <c r="AI33" s="307" t="s">
        <v>16</v>
      </c>
      <c r="AJ33" s="417" t="s">
        <v>334</v>
      </c>
      <c r="AK33" s="322"/>
      <c r="AL33" s="353" t="s">
        <v>23</v>
      </c>
      <c r="AM33" s="256">
        <v>30</v>
      </c>
      <c r="AN33" s="250"/>
      <c r="AO33" s="5"/>
      <c r="AP33" s="365" t="s">
        <v>203</v>
      </c>
      <c r="AQ33" s="6"/>
      <c r="AR33" s="69" t="s">
        <v>14</v>
      </c>
      <c r="AS33" s="260">
        <v>30</v>
      </c>
      <c r="AT33" s="326"/>
      <c r="AU33" s="50" t="s">
        <v>21</v>
      </c>
      <c r="AV33" s="258">
        <v>30</v>
      </c>
      <c r="AW33" s="250"/>
      <c r="AX33" s="50" t="s">
        <v>25</v>
      </c>
      <c r="AY33" s="258">
        <v>30</v>
      </c>
      <c r="AZ33" s="250"/>
      <c r="BA33" s="50" t="s">
        <v>16</v>
      </c>
      <c r="BB33" s="417" t="s">
        <v>388</v>
      </c>
      <c r="BC33" s="250"/>
      <c r="BD33" s="50" t="s">
        <v>21</v>
      </c>
      <c r="BE33" s="258">
        <v>30</v>
      </c>
      <c r="BF33" s="250"/>
      <c r="BG33" s="50" t="s">
        <v>13</v>
      </c>
      <c r="BH33" s="253">
        <v>30</v>
      </c>
      <c r="BI33" s="251"/>
      <c r="BJ33" s="50" t="s">
        <v>19</v>
      </c>
      <c r="BK33" s="266">
        <v>30</v>
      </c>
      <c r="BL33" s="250"/>
      <c r="BM33" s="50" t="s">
        <v>23</v>
      </c>
      <c r="BN33" s="258">
        <v>30</v>
      </c>
      <c r="BO33" s="252"/>
      <c r="BP33" s="69" t="s">
        <v>14</v>
      </c>
      <c r="BQ33" s="260">
        <v>30</v>
      </c>
      <c r="BR33" s="315" t="s">
        <v>15</v>
      </c>
      <c r="BS33" s="50" t="s">
        <v>19</v>
      </c>
      <c r="BT33" s="258">
        <v>30</v>
      </c>
      <c r="BU33" s="316"/>
      <c r="BV33" s="50" t="s">
        <v>25</v>
      </c>
      <c r="BW33" s="256">
        <v>30</v>
      </c>
      <c r="BX33" s="250"/>
      <c r="BY33" s="5"/>
      <c r="BZ33" s="365" t="s">
        <v>203</v>
      </c>
      <c r="CA33" s="6"/>
      <c r="CB33" s="50" t="s">
        <v>16</v>
      </c>
      <c r="CC33" s="427" t="s">
        <v>325</v>
      </c>
      <c r="CD33" s="250"/>
      <c r="CE33" s="50" t="s">
        <v>23</v>
      </c>
      <c r="CF33" s="258">
        <v>30</v>
      </c>
      <c r="CG33" s="250"/>
      <c r="CH33" s="50" t="s">
        <v>13</v>
      </c>
      <c r="CI33" s="253">
        <v>30</v>
      </c>
      <c r="CJ33" s="251"/>
      <c r="CK33" s="50" t="s">
        <v>19</v>
      </c>
      <c r="CL33" s="266">
        <v>30</v>
      </c>
      <c r="CM33" s="250"/>
      <c r="CN33" s="50" t="s">
        <v>23</v>
      </c>
      <c r="CO33" s="258">
        <v>30</v>
      </c>
      <c r="CP33" s="250"/>
      <c r="CQ33" s="422" t="s">
        <v>14</v>
      </c>
      <c r="CR33" s="423">
        <v>30</v>
      </c>
      <c r="CS33" s="424"/>
      <c r="CT33" s="50" t="s">
        <v>21</v>
      </c>
      <c r="CU33" s="266">
        <v>30</v>
      </c>
      <c r="CV33" s="250"/>
      <c r="CW33" s="50" t="s">
        <v>25</v>
      </c>
      <c r="CX33" s="258">
        <v>30</v>
      </c>
      <c r="CY33" s="252"/>
      <c r="CZ33" s="50" t="s">
        <v>16</v>
      </c>
      <c r="DA33" s="427" t="s">
        <v>326</v>
      </c>
      <c r="DB33" s="337"/>
      <c r="DC33" s="50" t="s">
        <v>21</v>
      </c>
      <c r="DD33" s="258">
        <v>30</v>
      </c>
      <c r="DE33" s="316"/>
      <c r="DF33" s="245"/>
      <c r="DG33" s="245"/>
      <c r="DH33" s="19"/>
      <c r="DI33" s="19"/>
      <c r="DJ33" s="19"/>
    </row>
    <row r="34" spans="1:114" ht="30" customHeight="1" thickTop="1" thickBot="1" x14ac:dyDescent="0.25">
      <c r="A34" s="245"/>
      <c r="B34" s="352" t="s">
        <v>21</v>
      </c>
      <c r="C34" s="362">
        <v>31</v>
      </c>
      <c r="D34" s="370"/>
      <c r="E34" s="356"/>
      <c r="F34" s="366" t="s">
        <v>204</v>
      </c>
      <c r="G34" s="357"/>
      <c r="H34" s="313" t="s">
        <v>14</v>
      </c>
      <c r="I34" s="335">
        <v>31</v>
      </c>
      <c r="J34" s="325" t="s">
        <v>218</v>
      </c>
      <c r="K34" s="367"/>
      <c r="L34" s="351"/>
      <c r="M34" s="368"/>
      <c r="N34" s="307" t="s">
        <v>25</v>
      </c>
      <c r="O34" s="317">
        <v>31</v>
      </c>
      <c r="P34" s="303"/>
      <c r="Q34" s="359"/>
      <c r="R34" s="371"/>
      <c r="S34" s="368"/>
      <c r="T34" s="307" t="s">
        <v>21</v>
      </c>
      <c r="U34" s="369">
        <v>31</v>
      </c>
      <c r="V34" s="364"/>
      <c r="W34" s="319" t="s">
        <v>13</v>
      </c>
      <c r="X34" s="299">
        <v>31</v>
      </c>
      <c r="Y34" s="300"/>
      <c r="Z34" s="359"/>
      <c r="AA34" s="371"/>
      <c r="AB34" s="372"/>
      <c r="AC34" s="334" t="s">
        <v>23</v>
      </c>
      <c r="AD34" s="373">
        <v>31</v>
      </c>
      <c r="AE34" s="374" t="s">
        <v>42</v>
      </c>
      <c r="AF34" s="359"/>
      <c r="AG34" s="371"/>
      <c r="AH34" s="372"/>
      <c r="AI34" s="375" t="s">
        <v>19</v>
      </c>
      <c r="AJ34" s="376">
        <v>31</v>
      </c>
      <c r="AK34" s="377" t="s">
        <v>17</v>
      </c>
      <c r="AL34" s="378" t="s">
        <v>25</v>
      </c>
      <c r="AM34" s="71">
        <v>31</v>
      </c>
      <c r="AN34" s="72"/>
      <c r="AO34" s="5"/>
      <c r="AP34" s="268" t="s">
        <v>204</v>
      </c>
      <c r="AQ34" s="6"/>
      <c r="AR34" s="52" t="s">
        <v>16</v>
      </c>
      <c r="AS34" s="417" t="s">
        <v>390</v>
      </c>
      <c r="AT34" s="250"/>
      <c r="AU34" s="4"/>
      <c r="AV34" s="2"/>
      <c r="AW34" s="3"/>
      <c r="AX34" s="50" t="s">
        <v>13</v>
      </c>
      <c r="AY34" s="253">
        <v>31</v>
      </c>
      <c r="AZ34" s="251"/>
      <c r="BA34" s="1"/>
      <c r="BB34" s="7"/>
      <c r="BC34" s="3"/>
      <c r="BD34" s="50" t="s">
        <v>23</v>
      </c>
      <c r="BE34" s="258">
        <v>31</v>
      </c>
      <c r="BF34" s="250"/>
      <c r="BG34" s="69" t="s">
        <v>14</v>
      </c>
      <c r="BH34" s="260">
        <v>31</v>
      </c>
      <c r="BI34" s="315"/>
      <c r="BJ34" s="1"/>
      <c r="BK34" s="7"/>
      <c r="BL34" s="8"/>
      <c r="BM34" s="49" t="s">
        <v>25</v>
      </c>
      <c r="BN34" s="269">
        <v>31</v>
      </c>
      <c r="BO34" s="252" t="s">
        <v>42</v>
      </c>
      <c r="BP34" s="1"/>
      <c r="BQ34" s="7"/>
      <c r="BR34" s="8"/>
      <c r="BS34" s="50" t="s">
        <v>21</v>
      </c>
      <c r="BT34" s="258">
        <v>31</v>
      </c>
      <c r="BU34" s="316" t="s">
        <v>17</v>
      </c>
      <c r="BV34" s="52" t="s">
        <v>13</v>
      </c>
      <c r="BW34" s="253">
        <v>31</v>
      </c>
      <c r="BX34" s="251"/>
      <c r="BY34" s="5"/>
      <c r="BZ34" s="268" t="s">
        <v>204</v>
      </c>
      <c r="CA34" s="6"/>
      <c r="CB34" s="50" t="s">
        <v>19</v>
      </c>
      <c r="CC34" s="258">
        <v>31</v>
      </c>
      <c r="CD34" s="250"/>
      <c r="CE34" s="4"/>
      <c r="CF34" s="2"/>
      <c r="CG34" s="3"/>
      <c r="CH34" s="433" t="s">
        <v>14</v>
      </c>
      <c r="CI34" s="423">
        <v>31</v>
      </c>
      <c r="CJ34" s="424"/>
      <c r="CK34" s="1"/>
      <c r="CL34" s="7"/>
      <c r="CM34" s="3"/>
      <c r="CN34" s="50" t="s">
        <v>25</v>
      </c>
      <c r="CO34" s="258">
        <v>31</v>
      </c>
      <c r="CP34" s="250"/>
      <c r="CQ34" s="50" t="s">
        <v>16</v>
      </c>
      <c r="CR34" s="427" t="s">
        <v>327</v>
      </c>
      <c r="CS34" s="250"/>
      <c r="CT34" s="1"/>
      <c r="CU34" s="7"/>
      <c r="CV34" s="8"/>
      <c r="CW34" s="49" t="s">
        <v>13</v>
      </c>
      <c r="CX34" s="269">
        <v>31</v>
      </c>
      <c r="CY34" s="257" t="s">
        <v>42</v>
      </c>
      <c r="CZ34" s="1"/>
      <c r="DA34" s="7"/>
      <c r="DB34" s="8"/>
      <c r="DC34" s="50" t="s">
        <v>23</v>
      </c>
      <c r="DD34" s="258">
        <v>31</v>
      </c>
      <c r="DE34" s="316" t="s">
        <v>17</v>
      </c>
      <c r="DF34" s="245"/>
      <c r="DG34" s="245"/>
      <c r="DH34" s="19"/>
      <c r="DI34" s="19"/>
      <c r="DJ34" s="19"/>
    </row>
    <row r="35" spans="1:114" ht="26.25" thickTop="1" x14ac:dyDescent="0.35">
      <c r="A35" s="245"/>
      <c r="B35" s="435" t="s">
        <v>0</v>
      </c>
      <c r="C35" s="389"/>
      <c r="D35" s="382" t="s">
        <v>1</v>
      </c>
      <c r="E35" s="380"/>
      <c r="F35" s="381"/>
      <c r="G35" s="382" t="s">
        <v>2</v>
      </c>
      <c r="H35" s="383"/>
      <c r="I35" s="384"/>
      <c r="J35" s="379" t="s">
        <v>3</v>
      </c>
      <c r="K35" s="380"/>
      <c r="L35" s="381"/>
      <c r="M35" s="382" t="s">
        <v>4</v>
      </c>
      <c r="N35" s="385"/>
      <c r="O35" s="384"/>
      <c r="P35" s="379" t="s">
        <v>5</v>
      </c>
      <c r="Q35" s="380"/>
      <c r="R35" s="381"/>
      <c r="S35" s="382" t="s">
        <v>6</v>
      </c>
      <c r="T35" s="385"/>
      <c r="U35" s="384"/>
      <c r="V35" s="379" t="s">
        <v>7</v>
      </c>
      <c r="W35" s="385"/>
      <c r="X35" s="384"/>
      <c r="Y35" s="379" t="s">
        <v>8</v>
      </c>
      <c r="Z35" s="380"/>
      <c r="AA35" s="381"/>
      <c r="AB35" s="386" t="s">
        <v>9</v>
      </c>
      <c r="AC35" s="385"/>
      <c r="AD35" s="384"/>
      <c r="AE35" s="387" t="s">
        <v>10</v>
      </c>
      <c r="AF35" s="380"/>
      <c r="AG35" s="381"/>
      <c r="AH35" s="386" t="s">
        <v>11</v>
      </c>
      <c r="AI35" s="385"/>
      <c r="AJ35" s="384"/>
      <c r="AK35" s="388" t="s">
        <v>12</v>
      </c>
      <c r="AL35" s="437" t="s">
        <v>0</v>
      </c>
      <c r="AM35" s="270"/>
      <c r="AN35" s="60" t="s">
        <v>1</v>
      </c>
      <c r="AO35" s="57"/>
      <c r="AP35" s="53"/>
      <c r="AQ35" s="60" t="s">
        <v>2</v>
      </c>
      <c r="AR35" s="54"/>
      <c r="AS35" s="55"/>
      <c r="AT35" s="56" t="s">
        <v>3</v>
      </c>
      <c r="AU35" s="57"/>
      <c r="AV35" s="53"/>
      <c r="AW35" s="60" t="s">
        <v>4</v>
      </c>
      <c r="AX35" s="54"/>
      <c r="AY35" s="55"/>
      <c r="AZ35" s="56" t="s">
        <v>5</v>
      </c>
      <c r="BA35" s="57"/>
      <c r="BB35" s="53"/>
      <c r="BC35" s="60" t="s">
        <v>6</v>
      </c>
      <c r="BD35" s="54"/>
      <c r="BE35" s="55"/>
      <c r="BF35" s="56" t="s">
        <v>7</v>
      </c>
      <c r="BG35" s="54"/>
      <c r="BH35" s="55"/>
      <c r="BI35" s="56" t="s">
        <v>8</v>
      </c>
      <c r="BJ35" s="57"/>
      <c r="BK35" s="53"/>
      <c r="BL35" s="58" t="s">
        <v>9</v>
      </c>
      <c r="BM35" s="54"/>
      <c r="BN35" s="55"/>
      <c r="BO35" s="59" t="s">
        <v>10</v>
      </c>
      <c r="BP35" s="57"/>
      <c r="BQ35" s="53"/>
      <c r="BR35" s="58" t="s">
        <v>11</v>
      </c>
      <c r="BS35" s="54"/>
      <c r="BT35" s="55"/>
      <c r="BU35" s="73" t="s">
        <v>12</v>
      </c>
      <c r="BV35" s="437" t="s">
        <v>0</v>
      </c>
      <c r="BW35" s="434"/>
      <c r="BX35" s="56" t="s">
        <v>1</v>
      </c>
      <c r="BY35" s="57"/>
      <c r="BZ35" s="53"/>
      <c r="CA35" s="60" t="s">
        <v>2</v>
      </c>
      <c r="CB35" s="54"/>
      <c r="CC35" s="55"/>
      <c r="CD35" s="56" t="s">
        <v>3</v>
      </c>
      <c r="CE35" s="57"/>
      <c r="CF35" s="53"/>
      <c r="CG35" s="60" t="s">
        <v>4</v>
      </c>
      <c r="CH35" s="54"/>
      <c r="CI35" s="55"/>
      <c r="CJ35" s="56" t="s">
        <v>5</v>
      </c>
      <c r="CK35" s="57"/>
      <c r="CL35" s="53"/>
      <c r="CM35" s="60" t="s">
        <v>6</v>
      </c>
      <c r="CN35" s="54"/>
      <c r="CO35" s="55"/>
      <c r="CP35" s="56" t="s">
        <v>7</v>
      </c>
      <c r="CQ35" s="54"/>
      <c r="CR35" s="55"/>
      <c r="CS35" s="56" t="s">
        <v>8</v>
      </c>
      <c r="CT35" s="57"/>
      <c r="CU35" s="53"/>
      <c r="CV35" s="58" t="s">
        <v>9</v>
      </c>
      <c r="CW35" s="54"/>
      <c r="CX35" s="55"/>
      <c r="CY35" s="59" t="s">
        <v>10</v>
      </c>
      <c r="CZ35" s="57"/>
      <c r="DA35" s="53"/>
      <c r="DB35" s="58" t="s">
        <v>11</v>
      </c>
      <c r="DC35" s="54"/>
      <c r="DD35" s="55"/>
      <c r="DE35" s="73" t="s">
        <v>12</v>
      </c>
      <c r="DF35" s="245"/>
      <c r="DG35" s="245"/>
      <c r="DH35" s="19"/>
      <c r="DI35" s="19"/>
      <c r="DJ35" s="19"/>
    </row>
    <row r="36" spans="1:114" s="19" customFormat="1" x14ac:dyDescent="0.3">
      <c r="A36" s="245"/>
      <c r="B36" s="390"/>
      <c r="C36" s="391"/>
      <c r="D36" s="392"/>
      <c r="E36" s="392"/>
      <c r="F36" s="391"/>
      <c r="G36" s="392"/>
      <c r="H36" s="392"/>
      <c r="I36" s="391"/>
      <c r="J36" s="392"/>
      <c r="K36" s="392"/>
      <c r="L36" s="391"/>
      <c r="M36" s="392"/>
      <c r="N36" s="392"/>
      <c r="O36" s="391"/>
      <c r="P36" s="392"/>
      <c r="Q36" s="392"/>
      <c r="R36" s="391"/>
      <c r="S36" s="392"/>
      <c r="T36" s="392"/>
      <c r="U36" s="391"/>
      <c r="V36" s="392"/>
      <c r="W36" s="392"/>
      <c r="X36" s="391"/>
      <c r="Y36" s="392"/>
      <c r="Z36" s="392"/>
      <c r="AA36" s="391"/>
      <c r="AB36" s="392"/>
      <c r="AC36" s="392"/>
      <c r="AD36" s="391"/>
      <c r="AE36" s="392"/>
      <c r="AF36" s="392"/>
      <c r="AG36" s="391"/>
      <c r="AH36" s="392"/>
      <c r="AI36" s="392"/>
      <c r="AJ36" s="391"/>
      <c r="AK36" s="392"/>
      <c r="AL36" s="393"/>
      <c r="AM36" s="394"/>
      <c r="AN36" s="395"/>
      <c r="AO36" s="395"/>
      <c r="AP36" s="394"/>
      <c r="AQ36" s="395"/>
      <c r="AR36" s="395"/>
      <c r="AS36" s="394"/>
      <c r="AT36" s="395"/>
      <c r="AU36" s="395"/>
      <c r="AV36" s="394"/>
      <c r="AW36" s="395"/>
      <c r="AX36" s="395"/>
      <c r="AY36" s="394"/>
      <c r="AZ36" s="395"/>
      <c r="BA36" s="395"/>
      <c r="BB36" s="394"/>
      <c r="BC36" s="395"/>
      <c r="BD36" s="395"/>
      <c r="BE36" s="394"/>
      <c r="BF36" s="395"/>
      <c r="BG36" s="395"/>
      <c r="BH36" s="394"/>
      <c r="BI36" s="395"/>
      <c r="BJ36" s="395"/>
      <c r="BK36" s="394"/>
      <c r="BL36" s="395"/>
      <c r="BM36" s="395"/>
      <c r="BN36" s="394"/>
      <c r="BO36" s="395"/>
      <c r="BP36" s="395"/>
      <c r="BQ36" s="394"/>
      <c r="BR36" s="395"/>
      <c r="BS36" s="395"/>
      <c r="BT36" s="394"/>
      <c r="BU36" s="395"/>
      <c r="BV36" s="393"/>
      <c r="BW36" s="394"/>
      <c r="BX36" s="395"/>
      <c r="BY36" s="395"/>
      <c r="BZ36" s="394"/>
      <c r="CA36" s="395"/>
      <c r="CB36" s="395"/>
      <c r="CC36" s="394"/>
      <c r="CD36" s="395"/>
      <c r="CE36" s="395"/>
      <c r="CF36" s="394"/>
      <c r="CG36" s="395"/>
      <c r="CH36" s="395"/>
      <c r="CI36" s="394"/>
      <c r="CJ36" s="395"/>
      <c r="CK36" s="395"/>
      <c r="CL36" s="394"/>
      <c r="CM36" s="395"/>
      <c r="CN36" s="395"/>
      <c r="CO36" s="394"/>
      <c r="CP36" s="395"/>
      <c r="CQ36" s="395"/>
      <c r="CR36" s="394"/>
      <c r="CS36" s="395"/>
      <c r="CT36" s="395"/>
      <c r="CU36" s="394"/>
      <c r="CV36" s="395"/>
      <c r="CW36" s="395"/>
      <c r="CX36" s="394"/>
      <c r="CY36" s="395"/>
      <c r="CZ36" s="395"/>
      <c r="DA36" s="394"/>
      <c r="DB36" s="395"/>
      <c r="DC36" s="395"/>
      <c r="DD36" s="394"/>
      <c r="DE36" s="396"/>
      <c r="DF36" s="245"/>
      <c r="DG36" s="245"/>
    </row>
    <row r="37" spans="1:114" s="19" customFormat="1" x14ac:dyDescent="0.3">
      <c r="A37" s="245"/>
      <c r="B37" s="397"/>
      <c r="C37" s="398"/>
      <c r="D37" s="399"/>
      <c r="E37" s="399"/>
      <c r="F37" s="398"/>
      <c r="G37" s="399"/>
      <c r="H37" s="399"/>
      <c r="I37" s="398"/>
      <c r="J37" s="399"/>
      <c r="K37" s="399"/>
      <c r="L37" s="398"/>
      <c r="M37" s="399"/>
      <c r="N37" s="399"/>
      <c r="O37" s="398"/>
      <c r="P37" s="399"/>
      <c r="Q37" s="399"/>
      <c r="R37" s="398"/>
      <c r="S37" s="399"/>
      <c r="T37" s="399"/>
      <c r="U37" s="398"/>
      <c r="V37" s="399"/>
      <c r="W37" s="399"/>
      <c r="X37" s="398"/>
      <c r="Y37" s="399"/>
      <c r="Z37" s="399"/>
      <c r="AA37" s="398"/>
      <c r="AB37" s="399"/>
      <c r="AC37" s="399"/>
      <c r="AD37" s="398"/>
      <c r="AE37" s="399"/>
      <c r="AF37" s="399"/>
      <c r="AG37" s="398"/>
      <c r="AH37" s="399"/>
      <c r="AI37" s="399"/>
      <c r="AJ37" s="398"/>
      <c r="AK37" s="399"/>
      <c r="AL37" s="397"/>
      <c r="AM37" s="400"/>
      <c r="AN37" s="399"/>
      <c r="AO37" s="399"/>
      <c r="AP37" s="400"/>
      <c r="AQ37" s="399"/>
      <c r="AR37" s="399"/>
      <c r="AS37" s="400"/>
      <c r="AT37" s="399"/>
      <c r="AU37" s="399"/>
      <c r="AV37" s="400"/>
      <c r="AW37" s="399"/>
      <c r="AX37" s="399"/>
      <c r="AY37" s="400"/>
      <c r="AZ37" s="399"/>
      <c r="BA37" s="399"/>
      <c r="BB37" s="400"/>
      <c r="BC37" s="399"/>
      <c r="BD37" s="399"/>
      <c r="BE37" s="400"/>
      <c r="BF37" s="399"/>
      <c r="BG37" s="399"/>
      <c r="BH37" s="400"/>
      <c r="BI37" s="399"/>
      <c r="BJ37" s="399"/>
      <c r="BK37" s="400"/>
      <c r="BL37" s="399"/>
      <c r="BM37" s="399"/>
      <c r="BN37" s="400"/>
      <c r="BO37" s="399"/>
      <c r="BP37" s="399"/>
      <c r="BQ37" s="400"/>
      <c r="BR37" s="399"/>
      <c r="BS37" s="399"/>
      <c r="BT37" s="400"/>
      <c r="BU37" s="399"/>
      <c r="BV37" s="397"/>
      <c r="BW37" s="400"/>
      <c r="BX37" s="399"/>
      <c r="BY37" s="399"/>
      <c r="BZ37" s="400"/>
      <c r="CA37" s="399"/>
      <c r="CB37" s="399"/>
      <c r="CC37" s="400"/>
      <c r="CD37" s="399"/>
      <c r="CE37" s="399"/>
      <c r="CF37" s="400"/>
      <c r="CG37" s="399"/>
      <c r="CH37" s="399"/>
      <c r="CI37" s="400"/>
      <c r="CJ37" s="399"/>
      <c r="CK37" s="399"/>
      <c r="CL37" s="400"/>
      <c r="CM37" s="399"/>
      <c r="CN37" s="399"/>
      <c r="CO37" s="400"/>
      <c r="CP37" s="399"/>
      <c r="CQ37" s="399"/>
      <c r="CR37" s="400"/>
      <c r="CS37" s="399"/>
      <c r="CT37" s="399"/>
      <c r="CU37" s="400"/>
      <c r="CV37" s="399"/>
      <c r="CW37" s="399"/>
      <c r="CX37" s="400"/>
      <c r="CY37" s="399"/>
      <c r="CZ37" s="399"/>
      <c r="DA37" s="400"/>
      <c r="DB37" s="399"/>
      <c r="DC37" s="399"/>
      <c r="DD37" s="400"/>
      <c r="DE37" s="401"/>
      <c r="DF37" s="245"/>
      <c r="DG37" s="245"/>
    </row>
    <row r="38" spans="1:114" s="19" customFormat="1" x14ac:dyDescent="0.3">
      <c r="A38" s="245"/>
      <c r="B38" s="402"/>
      <c r="C38" s="398"/>
      <c r="D38" s="399"/>
      <c r="E38" s="399"/>
      <c r="F38" s="398"/>
      <c r="G38" s="399"/>
      <c r="H38" s="399"/>
      <c r="I38" s="398"/>
      <c r="J38" s="399"/>
      <c r="K38" s="399"/>
      <c r="L38" s="398"/>
      <c r="M38" s="399"/>
      <c r="N38" s="399"/>
      <c r="O38" s="398"/>
      <c r="P38" s="399"/>
      <c r="Q38" s="399"/>
      <c r="R38" s="398"/>
      <c r="S38" s="399"/>
      <c r="T38" s="399"/>
      <c r="U38" s="398"/>
      <c r="V38" s="399"/>
      <c r="W38" s="399"/>
      <c r="X38" s="398"/>
      <c r="Y38" s="399"/>
      <c r="Z38" s="399"/>
      <c r="AA38" s="398"/>
      <c r="AB38" s="399"/>
      <c r="AC38" s="399"/>
      <c r="AD38" s="398"/>
      <c r="AE38" s="399"/>
      <c r="AF38" s="399"/>
      <c r="AG38" s="398"/>
      <c r="AH38" s="399"/>
      <c r="AI38" s="399"/>
      <c r="AJ38" s="398"/>
      <c r="AK38" s="399"/>
      <c r="AL38" s="402"/>
      <c r="AM38" s="400"/>
      <c r="AN38" s="399"/>
      <c r="AO38" s="399"/>
      <c r="AP38" s="400"/>
      <c r="AQ38" s="399"/>
      <c r="AR38" s="399"/>
      <c r="AS38" s="400"/>
      <c r="AT38" s="399"/>
      <c r="AU38" s="399"/>
      <c r="AV38" s="400"/>
      <c r="AW38" s="399"/>
      <c r="AX38" s="399"/>
      <c r="AY38" s="400"/>
      <c r="AZ38" s="399"/>
      <c r="BA38" s="399"/>
      <c r="BB38" s="400"/>
      <c r="BC38" s="399"/>
      <c r="BD38" s="399"/>
      <c r="BE38" s="400"/>
      <c r="BF38" s="399"/>
      <c r="BG38" s="399"/>
      <c r="BH38" s="400"/>
      <c r="BI38" s="399"/>
      <c r="BJ38" s="399"/>
      <c r="BK38" s="400"/>
      <c r="BL38" s="399"/>
      <c r="BM38" s="399"/>
      <c r="BN38" s="400"/>
      <c r="BO38" s="399"/>
      <c r="BP38" s="399"/>
      <c r="BQ38" s="400"/>
      <c r="BR38" s="399"/>
      <c r="BS38" s="399"/>
      <c r="BT38" s="400"/>
      <c r="BU38" s="399"/>
      <c r="BV38" s="402"/>
      <c r="BW38" s="400"/>
      <c r="BX38" s="399"/>
      <c r="BY38" s="399"/>
      <c r="BZ38" s="400"/>
      <c r="CA38" s="399"/>
      <c r="CB38" s="399"/>
      <c r="CC38" s="400"/>
      <c r="CD38" s="399"/>
      <c r="CE38" s="399"/>
      <c r="CF38" s="400"/>
      <c r="CG38" s="399"/>
      <c r="CH38" s="399"/>
      <c r="CI38" s="400"/>
      <c r="CJ38" s="399"/>
      <c r="CK38" s="399"/>
      <c r="CL38" s="400"/>
      <c r="CM38" s="399"/>
      <c r="CN38" s="399"/>
      <c r="CO38" s="400"/>
      <c r="CP38" s="399"/>
      <c r="CQ38" s="399"/>
      <c r="CR38" s="400"/>
      <c r="CS38" s="399"/>
      <c r="CT38" s="399"/>
      <c r="CU38" s="400"/>
      <c r="CV38" s="399"/>
      <c r="CW38" s="399"/>
      <c r="CX38" s="400"/>
      <c r="CY38" s="399"/>
      <c r="CZ38" s="399"/>
      <c r="DA38" s="400"/>
      <c r="DB38" s="399"/>
      <c r="DC38" s="399"/>
      <c r="DD38" s="400"/>
      <c r="DE38" s="401"/>
      <c r="DF38" s="245"/>
      <c r="DG38" s="245"/>
    </row>
    <row r="39" spans="1:114" s="19" customFormat="1" x14ac:dyDescent="0.3">
      <c r="A39" s="245"/>
      <c r="B39" s="397"/>
      <c r="C39" s="398"/>
      <c r="D39" s="399"/>
      <c r="E39" s="399"/>
      <c r="F39" s="398"/>
      <c r="G39" s="399"/>
      <c r="H39" s="399"/>
      <c r="I39" s="398"/>
      <c r="J39" s="399"/>
      <c r="K39" s="399"/>
      <c r="L39" s="398"/>
      <c r="M39" s="399"/>
      <c r="N39" s="399"/>
      <c r="O39" s="398"/>
      <c r="P39" s="399"/>
      <c r="Q39" s="399"/>
      <c r="R39" s="398"/>
      <c r="S39" s="399"/>
      <c r="T39" s="399"/>
      <c r="U39" s="398"/>
      <c r="V39" s="399"/>
      <c r="W39" s="399"/>
      <c r="X39" s="398"/>
      <c r="Y39" s="399"/>
      <c r="Z39" s="399"/>
      <c r="AA39" s="398"/>
      <c r="AB39" s="399"/>
      <c r="AC39" s="399"/>
      <c r="AD39" s="398"/>
      <c r="AE39" s="399"/>
      <c r="AF39" s="399"/>
      <c r="AG39" s="398"/>
      <c r="AH39" s="399"/>
      <c r="AI39" s="399"/>
      <c r="AJ39" s="398"/>
      <c r="AK39" s="399"/>
      <c r="AL39" s="397"/>
      <c r="AM39" s="400"/>
      <c r="AN39" s="399"/>
      <c r="AO39" s="399"/>
      <c r="AP39" s="400"/>
      <c r="AQ39" s="399"/>
      <c r="AR39" s="399"/>
      <c r="AS39" s="400"/>
      <c r="AT39" s="399"/>
      <c r="AU39" s="399"/>
      <c r="AV39" s="400"/>
      <c r="AW39" s="399"/>
      <c r="AX39" s="399"/>
      <c r="AY39" s="400"/>
      <c r="AZ39" s="399"/>
      <c r="BA39" s="399"/>
      <c r="BB39" s="400"/>
      <c r="BC39" s="399"/>
      <c r="BD39" s="399"/>
      <c r="BE39" s="400"/>
      <c r="BF39" s="399"/>
      <c r="BG39" s="399"/>
      <c r="BH39" s="400"/>
      <c r="BI39" s="399"/>
      <c r="BJ39" s="399"/>
      <c r="BK39" s="400"/>
      <c r="BL39" s="399"/>
      <c r="BM39" s="399"/>
      <c r="BN39" s="400"/>
      <c r="BO39" s="399"/>
      <c r="BP39" s="399"/>
      <c r="BQ39" s="400"/>
      <c r="BR39" s="399"/>
      <c r="BS39" s="399"/>
      <c r="BT39" s="400"/>
      <c r="BU39" s="399"/>
      <c r="BV39" s="397"/>
      <c r="BW39" s="400"/>
      <c r="BX39" s="399"/>
      <c r="BY39" s="399"/>
      <c r="BZ39" s="400"/>
      <c r="CA39" s="399"/>
      <c r="CB39" s="399"/>
      <c r="CC39" s="400"/>
      <c r="CD39" s="399"/>
      <c r="CE39" s="399"/>
      <c r="CF39" s="400"/>
      <c r="CG39" s="399"/>
      <c r="CH39" s="399"/>
      <c r="CI39" s="400"/>
      <c r="CJ39" s="399"/>
      <c r="CK39" s="399"/>
      <c r="CL39" s="400"/>
      <c r="CM39" s="399"/>
      <c r="CN39" s="399"/>
      <c r="CO39" s="400"/>
      <c r="CP39" s="399"/>
      <c r="CQ39" s="399"/>
      <c r="CR39" s="400"/>
      <c r="CS39" s="399"/>
      <c r="CT39" s="399"/>
      <c r="CU39" s="400"/>
      <c r="CV39" s="399"/>
      <c r="CW39" s="399"/>
      <c r="CX39" s="400"/>
      <c r="CY39" s="399"/>
      <c r="CZ39" s="399"/>
      <c r="DA39" s="400"/>
      <c r="DB39" s="399"/>
      <c r="DC39" s="399"/>
      <c r="DD39" s="400"/>
      <c r="DE39" s="401"/>
      <c r="DF39" s="245"/>
      <c r="DG39" s="245"/>
    </row>
    <row r="40" spans="1:114" s="19" customFormat="1" x14ac:dyDescent="0.3">
      <c r="A40" s="245"/>
      <c r="B40" s="397"/>
      <c r="C40" s="398"/>
      <c r="D40" s="399"/>
      <c r="E40" s="399"/>
      <c r="F40" s="398"/>
      <c r="G40" s="399"/>
      <c r="H40" s="399"/>
      <c r="I40" s="398"/>
      <c r="J40" s="399"/>
      <c r="K40" s="399"/>
      <c r="L40" s="398"/>
      <c r="M40" s="399"/>
      <c r="N40" s="399"/>
      <c r="O40" s="398"/>
      <c r="P40" s="399"/>
      <c r="Q40" s="399"/>
      <c r="R40" s="398"/>
      <c r="S40" s="399"/>
      <c r="T40" s="399"/>
      <c r="U40" s="398"/>
      <c r="V40" s="399"/>
      <c r="W40" s="399"/>
      <c r="X40" s="398"/>
      <c r="Y40" s="399"/>
      <c r="Z40" s="399"/>
      <c r="AA40" s="398"/>
      <c r="AB40" s="399"/>
      <c r="AC40" s="399"/>
      <c r="AD40" s="398"/>
      <c r="AE40" s="399"/>
      <c r="AF40" s="399"/>
      <c r="AG40" s="398"/>
      <c r="AH40" s="399"/>
      <c r="AI40" s="399"/>
      <c r="AJ40" s="398"/>
      <c r="AK40" s="399"/>
      <c r="AL40" s="397"/>
      <c r="AM40" s="400"/>
      <c r="AN40" s="399"/>
      <c r="AO40" s="399"/>
      <c r="AP40" s="400"/>
      <c r="AQ40" s="399"/>
      <c r="AR40" s="399"/>
      <c r="AS40" s="400"/>
      <c r="AT40" s="399"/>
      <c r="AU40" s="399"/>
      <c r="AV40" s="400"/>
      <c r="AW40" s="399"/>
      <c r="AX40" s="399"/>
      <c r="AY40" s="400"/>
      <c r="AZ40" s="399"/>
      <c r="BA40" s="399"/>
      <c r="BB40" s="400"/>
      <c r="BC40" s="399"/>
      <c r="BD40" s="399"/>
      <c r="BE40" s="400"/>
      <c r="BF40" s="399"/>
      <c r="BG40" s="399"/>
      <c r="BH40" s="400"/>
      <c r="BI40" s="399"/>
      <c r="BJ40" s="399"/>
      <c r="BK40" s="400"/>
      <c r="BL40" s="399"/>
      <c r="BM40" s="399"/>
      <c r="BN40" s="400"/>
      <c r="BO40" s="399"/>
      <c r="BP40" s="399"/>
      <c r="BQ40" s="400"/>
      <c r="BR40" s="399"/>
      <c r="BS40" s="399"/>
      <c r="BT40" s="400"/>
      <c r="BU40" s="399"/>
      <c r="BV40" s="397"/>
      <c r="BW40" s="400"/>
      <c r="BX40" s="399"/>
      <c r="BY40" s="399"/>
      <c r="BZ40" s="400"/>
      <c r="CA40" s="399"/>
      <c r="CB40" s="399"/>
      <c r="CC40" s="400"/>
      <c r="CD40" s="399"/>
      <c r="CE40" s="399"/>
      <c r="CF40" s="400"/>
      <c r="CG40" s="399"/>
      <c r="CH40" s="399"/>
      <c r="CI40" s="400"/>
      <c r="CJ40" s="399"/>
      <c r="CK40" s="399"/>
      <c r="CL40" s="400"/>
      <c r="CM40" s="399"/>
      <c r="CN40" s="399"/>
      <c r="CO40" s="400"/>
      <c r="CP40" s="399"/>
      <c r="CQ40" s="399"/>
      <c r="CR40" s="400"/>
      <c r="CS40" s="399"/>
      <c r="CT40" s="399"/>
      <c r="CU40" s="400"/>
      <c r="CV40" s="399"/>
      <c r="CW40" s="399"/>
      <c r="CX40" s="400"/>
      <c r="CY40" s="399"/>
      <c r="CZ40" s="399"/>
      <c r="DA40" s="400"/>
      <c r="DB40" s="399"/>
      <c r="DC40" s="399"/>
      <c r="DD40" s="400"/>
      <c r="DE40" s="401"/>
      <c r="DF40" s="245"/>
      <c r="DG40" s="245"/>
    </row>
    <row r="41" spans="1:114" s="19" customFormat="1" ht="15" x14ac:dyDescent="0.25">
      <c r="A41" s="245"/>
      <c r="B41" s="438" t="s">
        <v>328</v>
      </c>
      <c r="C41" s="439"/>
      <c r="D41" s="440"/>
      <c r="E41" s="440"/>
      <c r="F41" s="441"/>
      <c r="G41" s="440"/>
      <c r="H41" s="440"/>
      <c r="I41" s="441"/>
      <c r="J41" s="440"/>
      <c r="K41" s="440"/>
      <c r="L41" s="441"/>
      <c r="M41" s="440"/>
      <c r="N41" s="440"/>
      <c r="O41" s="441"/>
      <c r="P41" s="440"/>
      <c r="Q41" s="440"/>
      <c r="R41" s="441"/>
      <c r="S41" s="440"/>
      <c r="T41" s="440"/>
      <c r="U41" s="441"/>
      <c r="V41" s="440"/>
      <c r="W41" s="440"/>
      <c r="X41" s="441"/>
      <c r="Y41" s="440"/>
      <c r="Z41" s="440"/>
      <c r="AA41" s="441"/>
      <c r="AB41" s="440"/>
      <c r="AC41" s="440"/>
      <c r="AD41" s="441"/>
      <c r="AE41" s="440"/>
      <c r="AF41" s="440"/>
      <c r="AG41" s="441"/>
      <c r="AH41" s="440"/>
      <c r="AI41" s="440"/>
      <c r="AJ41" s="441"/>
      <c r="AK41" s="441" t="s">
        <v>329</v>
      </c>
      <c r="AL41" s="438" t="s">
        <v>328</v>
      </c>
      <c r="AM41" s="439"/>
      <c r="AN41" s="440"/>
      <c r="AO41" s="440"/>
      <c r="AP41" s="441"/>
      <c r="AQ41" s="440"/>
      <c r="AR41" s="440"/>
      <c r="AS41" s="441"/>
      <c r="AT41" s="440"/>
      <c r="AU41" s="440"/>
      <c r="AV41" s="441"/>
      <c r="AW41" s="440"/>
      <c r="AX41" s="440"/>
      <c r="AY41" s="441"/>
      <c r="AZ41" s="440"/>
      <c r="BA41" s="440"/>
      <c r="BB41" s="441"/>
      <c r="BC41" s="440"/>
      <c r="BD41" s="440"/>
      <c r="BE41" s="441"/>
      <c r="BF41" s="440"/>
      <c r="BG41" s="440"/>
      <c r="BH41" s="441"/>
      <c r="BI41" s="440"/>
      <c r="BJ41" s="440"/>
      <c r="BK41" s="441"/>
      <c r="BL41" s="440"/>
      <c r="BM41" s="440"/>
      <c r="BN41" s="441"/>
      <c r="BO41" s="440"/>
      <c r="BP41" s="440"/>
      <c r="BQ41" s="441"/>
      <c r="BR41" s="440"/>
      <c r="BS41" s="440"/>
      <c r="BT41" s="441"/>
      <c r="BU41" s="442" t="s">
        <v>329</v>
      </c>
      <c r="BV41" s="403" t="s">
        <v>328</v>
      </c>
      <c r="BW41" s="406"/>
      <c r="BX41" s="404"/>
      <c r="BY41" s="404"/>
      <c r="BZ41" s="405"/>
      <c r="CA41" s="404"/>
      <c r="CB41" s="404"/>
      <c r="CC41" s="405"/>
      <c r="CD41" s="404"/>
      <c r="CE41" s="404"/>
      <c r="CF41" s="405"/>
      <c r="CG41" s="404"/>
      <c r="CH41" s="404"/>
      <c r="CI41" s="405"/>
      <c r="CJ41" s="404"/>
      <c r="CK41" s="404"/>
      <c r="CL41" s="405"/>
      <c r="CM41" s="404"/>
      <c r="CN41" s="404"/>
      <c r="CO41" s="405"/>
      <c r="CP41" s="404"/>
      <c r="CQ41" s="404"/>
      <c r="CR41" s="405"/>
      <c r="CS41" s="404"/>
      <c r="CT41" s="404"/>
      <c r="CU41" s="405"/>
      <c r="CV41" s="404"/>
      <c r="CW41" s="404"/>
      <c r="CX41" s="405"/>
      <c r="CY41" s="404"/>
      <c r="CZ41" s="404"/>
      <c r="DA41" s="405"/>
      <c r="DB41" s="404"/>
      <c r="DC41" s="404"/>
      <c r="DD41" s="405"/>
      <c r="DE41" s="407" t="s">
        <v>329</v>
      </c>
      <c r="DF41" s="245"/>
      <c r="DG41" s="245"/>
    </row>
    <row r="42" spans="1:114" s="19" customFormat="1" ht="15" x14ac:dyDescent="0.25">
      <c r="A42" s="245"/>
      <c r="B42" s="271"/>
      <c r="C42" s="272"/>
      <c r="D42" s="271"/>
      <c r="E42" s="271"/>
      <c r="F42" s="272"/>
      <c r="G42" s="271"/>
      <c r="H42" s="271"/>
      <c r="I42" s="272"/>
      <c r="J42" s="271"/>
      <c r="K42" s="271"/>
      <c r="L42" s="272"/>
      <c r="M42" s="271"/>
      <c r="N42" s="271"/>
      <c r="O42" s="272"/>
      <c r="P42" s="271"/>
      <c r="Q42" s="271"/>
      <c r="R42" s="272"/>
      <c r="S42" s="271"/>
      <c r="T42" s="271"/>
      <c r="U42" s="272"/>
      <c r="V42" s="271"/>
      <c r="W42" s="271"/>
      <c r="X42" s="272"/>
      <c r="Y42" s="271"/>
      <c r="Z42" s="271"/>
      <c r="AA42" s="272"/>
      <c r="AB42" s="271"/>
      <c r="AC42" s="271"/>
      <c r="AD42" s="272"/>
      <c r="AE42" s="271"/>
      <c r="AF42" s="271"/>
      <c r="AG42" s="272"/>
      <c r="AH42" s="271"/>
      <c r="AI42" s="271"/>
      <c r="AJ42" s="272"/>
      <c r="AK42" s="271"/>
      <c r="AL42" s="271"/>
      <c r="AM42" s="272"/>
      <c r="AN42" s="271"/>
      <c r="AO42" s="271"/>
      <c r="AP42" s="272"/>
      <c r="AQ42" s="271"/>
      <c r="AR42" s="271"/>
      <c r="AS42" s="272"/>
      <c r="AT42" s="271"/>
      <c r="AU42" s="271"/>
      <c r="AV42" s="272"/>
      <c r="AW42" s="271"/>
      <c r="AX42" s="271"/>
      <c r="AY42" s="272"/>
      <c r="AZ42" s="271"/>
      <c r="BA42" s="271"/>
      <c r="BB42" s="272"/>
      <c r="BC42" s="271"/>
      <c r="BD42" s="271"/>
      <c r="BE42" s="272"/>
      <c r="BF42" s="271"/>
      <c r="BG42" s="271"/>
      <c r="BH42" s="272"/>
      <c r="BI42" s="271"/>
      <c r="BJ42" s="271"/>
      <c r="BK42" s="272"/>
      <c r="BL42" s="271"/>
      <c r="BM42" s="271"/>
      <c r="BN42" s="272"/>
      <c r="BO42" s="271"/>
      <c r="BP42" s="271"/>
      <c r="BQ42" s="272"/>
      <c r="BR42" s="271"/>
      <c r="BS42" s="271"/>
      <c r="BT42" s="272"/>
      <c r="BU42" s="271"/>
      <c r="BV42" s="271"/>
      <c r="BW42" s="272"/>
      <c r="BX42" s="271"/>
      <c r="BY42" s="271"/>
      <c r="BZ42" s="272"/>
      <c r="CA42" s="271"/>
      <c r="CB42" s="271"/>
      <c r="CC42" s="272"/>
      <c r="CD42" s="271"/>
      <c r="CE42" s="271"/>
      <c r="CF42" s="272"/>
      <c r="CG42" s="271"/>
      <c r="CH42" s="271"/>
      <c r="CI42" s="272"/>
      <c r="CJ42" s="271"/>
      <c r="CK42" s="271"/>
      <c r="CL42" s="272"/>
      <c r="CM42" s="271"/>
      <c r="CN42" s="271"/>
      <c r="CO42" s="272"/>
      <c r="CP42" s="271"/>
      <c r="CQ42" s="271"/>
      <c r="CR42" s="272"/>
      <c r="CS42" s="271"/>
      <c r="CT42" s="271"/>
      <c r="CU42" s="272"/>
      <c r="CV42" s="271"/>
      <c r="CW42" s="271"/>
      <c r="CX42" s="272"/>
      <c r="CY42" s="271"/>
      <c r="CZ42" s="271"/>
      <c r="DA42" s="272"/>
      <c r="DB42" s="271"/>
      <c r="DC42" s="271"/>
      <c r="DD42" s="272"/>
      <c r="DE42" s="271"/>
      <c r="DF42" s="245"/>
      <c r="DG42" s="245"/>
    </row>
    <row r="43" spans="1:114" s="19" customFormat="1" ht="15" x14ac:dyDescent="0.25">
      <c r="A43" s="245"/>
      <c r="B43" s="271"/>
      <c r="C43" s="272"/>
      <c r="D43" s="271"/>
      <c r="E43" s="271"/>
      <c r="F43" s="272"/>
      <c r="G43" s="271"/>
      <c r="H43" s="271"/>
      <c r="I43" s="272"/>
      <c r="J43" s="271"/>
      <c r="K43" s="271"/>
      <c r="L43" s="272"/>
      <c r="M43" s="271"/>
      <c r="N43" s="271"/>
      <c r="O43" s="272"/>
      <c r="P43" s="271"/>
      <c r="Q43" s="271"/>
      <c r="R43" s="272"/>
      <c r="S43" s="271"/>
      <c r="T43" s="271"/>
      <c r="U43" s="272"/>
      <c r="V43" s="271"/>
      <c r="W43" s="271"/>
      <c r="X43" s="272"/>
      <c r="Y43" s="271"/>
      <c r="Z43" s="271"/>
      <c r="AA43" s="272"/>
      <c r="AB43" s="271"/>
      <c r="AC43" s="271"/>
      <c r="AD43" s="272"/>
      <c r="AE43" s="271"/>
      <c r="AF43" s="271"/>
      <c r="AG43" s="272"/>
      <c r="AH43" s="271"/>
      <c r="AI43" s="271"/>
      <c r="AJ43" s="272"/>
      <c r="AK43" s="271"/>
      <c r="AL43" s="271"/>
      <c r="AM43" s="272"/>
      <c r="AN43" s="271"/>
      <c r="AO43" s="271"/>
      <c r="AP43" s="272"/>
      <c r="AQ43" s="271"/>
      <c r="AR43" s="271"/>
      <c r="AS43" s="272"/>
      <c r="AT43" s="271"/>
      <c r="AU43" s="271"/>
      <c r="AV43" s="272"/>
      <c r="AW43" s="271"/>
      <c r="AX43" s="271"/>
      <c r="AY43" s="272"/>
      <c r="AZ43" s="271"/>
      <c r="BA43" s="271"/>
      <c r="BB43" s="272"/>
      <c r="BC43" s="271"/>
      <c r="BD43" s="271"/>
      <c r="BE43" s="272"/>
      <c r="BF43" s="271"/>
      <c r="BG43" s="271"/>
      <c r="BH43" s="272"/>
      <c r="BI43" s="271"/>
      <c r="BJ43" s="271"/>
      <c r="BK43" s="272"/>
      <c r="BL43" s="271"/>
      <c r="BM43" s="271"/>
      <c r="BN43" s="272"/>
      <c r="BO43" s="271"/>
      <c r="BP43" s="271"/>
      <c r="BQ43" s="272"/>
      <c r="BR43" s="271"/>
      <c r="BS43" s="271"/>
      <c r="BT43" s="272"/>
      <c r="BU43" s="271"/>
      <c r="BV43" s="271"/>
      <c r="BW43" s="272"/>
      <c r="BX43" s="271"/>
      <c r="BY43" s="271"/>
      <c r="BZ43" s="272"/>
      <c r="CA43" s="271"/>
      <c r="CB43" s="271"/>
      <c r="CC43" s="272"/>
      <c r="CD43" s="271"/>
      <c r="CE43" s="271"/>
      <c r="CF43" s="272"/>
      <c r="CG43" s="271"/>
      <c r="CH43" s="271"/>
      <c r="CI43" s="272"/>
      <c r="CJ43" s="271"/>
      <c r="CK43" s="271"/>
      <c r="CL43" s="272"/>
      <c r="CM43" s="271"/>
      <c r="CN43" s="271"/>
      <c r="CO43" s="272"/>
      <c r="CP43" s="271"/>
      <c r="CQ43" s="271"/>
      <c r="CR43" s="272"/>
      <c r="CS43" s="271"/>
      <c r="CT43" s="271"/>
      <c r="CU43" s="272"/>
      <c r="CV43" s="271"/>
      <c r="CW43" s="271"/>
      <c r="CX43" s="272"/>
      <c r="CY43" s="271"/>
      <c r="CZ43" s="271"/>
      <c r="DA43" s="272"/>
      <c r="DB43" s="271"/>
      <c r="DC43" s="271"/>
      <c r="DD43" s="272"/>
      <c r="DE43" s="271"/>
      <c r="DF43" s="245"/>
      <c r="DG43" s="245"/>
    </row>
    <row r="44" spans="1:114" s="19" customFormat="1" ht="15" x14ac:dyDescent="0.25">
      <c r="A44" s="245"/>
      <c r="B44" s="271"/>
      <c r="C44" s="272"/>
      <c r="D44" s="271"/>
      <c r="E44" s="271"/>
      <c r="F44" s="272"/>
      <c r="G44" s="271"/>
      <c r="H44" s="271"/>
      <c r="I44" s="272"/>
      <c r="J44" s="271"/>
      <c r="K44" s="271"/>
      <c r="L44" s="272"/>
      <c r="M44" s="271"/>
      <c r="N44" s="271"/>
      <c r="O44" s="272"/>
      <c r="P44" s="271"/>
      <c r="Q44" s="271"/>
      <c r="R44" s="272"/>
      <c r="S44" s="271"/>
      <c r="T44" s="271"/>
      <c r="U44" s="272"/>
      <c r="V44" s="271"/>
      <c r="W44" s="271"/>
      <c r="X44" s="272"/>
      <c r="Y44" s="271"/>
      <c r="Z44" s="271"/>
      <c r="AA44" s="272"/>
      <c r="AB44" s="271"/>
      <c r="AC44" s="271"/>
      <c r="AD44" s="272"/>
      <c r="AE44" s="271"/>
      <c r="AF44" s="271"/>
      <c r="AG44" s="272"/>
      <c r="AH44" s="271"/>
      <c r="AI44" s="271"/>
      <c r="AJ44" s="272"/>
      <c r="AK44" s="271"/>
      <c r="AL44" s="271"/>
      <c r="AM44" s="272"/>
      <c r="AN44" s="271"/>
      <c r="AO44" s="271"/>
      <c r="AP44" s="272"/>
      <c r="AQ44" s="271"/>
      <c r="AR44" s="271"/>
      <c r="AS44" s="272"/>
      <c r="AT44" s="271"/>
      <c r="AU44" s="271"/>
      <c r="AV44" s="272"/>
      <c r="AW44" s="271"/>
      <c r="AX44" s="271"/>
      <c r="AY44" s="272"/>
      <c r="AZ44" s="271"/>
      <c r="BA44" s="271"/>
      <c r="BB44" s="272"/>
      <c r="BC44" s="271"/>
      <c r="BD44" s="271"/>
      <c r="BE44" s="272"/>
      <c r="BF44" s="271"/>
      <c r="BG44" s="271"/>
      <c r="BH44" s="272"/>
      <c r="BI44" s="271"/>
      <c r="BJ44" s="271"/>
      <c r="BK44" s="272"/>
      <c r="BL44" s="271"/>
      <c r="BM44" s="271"/>
      <c r="BN44" s="272"/>
      <c r="BO44" s="271"/>
      <c r="BP44" s="271"/>
      <c r="BQ44" s="272"/>
      <c r="BR44" s="271"/>
      <c r="BS44" s="271"/>
      <c r="BT44" s="272"/>
      <c r="BU44" s="271"/>
      <c r="BV44" s="271"/>
      <c r="BW44" s="272"/>
      <c r="BX44" s="271"/>
      <c r="BY44" s="271"/>
      <c r="BZ44" s="272"/>
      <c r="CA44" s="271"/>
      <c r="CB44" s="271"/>
      <c r="CC44" s="272"/>
      <c r="CD44" s="271"/>
      <c r="CE44" s="271"/>
      <c r="CF44" s="272"/>
      <c r="CG44" s="271"/>
      <c r="CH44" s="271"/>
      <c r="CI44" s="272"/>
      <c r="CJ44" s="271"/>
      <c r="CK44" s="271"/>
      <c r="CL44" s="272"/>
      <c r="CM44" s="271"/>
      <c r="CN44" s="271"/>
      <c r="CO44" s="272"/>
      <c r="CP44" s="271"/>
      <c r="CQ44" s="271"/>
      <c r="CR44" s="272"/>
      <c r="CS44" s="271"/>
      <c r="CT44" s="271"/>
      <c r="CU44" s="272"/>
      <c r="CV44" s="271"/>
      <c r="CW44" s="271"/>
      <c r="CX44" s="272"/>
      <c r="CY44" s="271"/>
      <c r="CZ44" s="271"/>
      <c r="DA44" s="272"/>
      <c r="DB44" s="271"/>
      <c r="DC44" s="271"/>
      <c r="DD44" s="272"/>
      <c r="DE44" s="271"/>
      <c r="DF44" s="245"/>
      <c r="DG44" s="245"/>
    </row>
    <row r="45" spans="1:114" s="19" customFormat="1" ht="15" x14ac:dyDescent="0.25">
      <c r="A45" s="245"/>
      <c r="B45" s="271"/>
      <c r="C45" s="272"/>
      <c r="D45" s="271"/>
      <c r="E45" s="271"/>
      <c r="F45" s="272"/>
      <c r="G45" s="271"/>
      <c r="H45" s="271"/>
      <c r="I45" s="272"/>
      <c r="J45" s="271"/>
      <c r="K45" s="271"/>
      <c r="L45" s="272"/>
      <c r="M45" s="271"/>
      <c r="N45" s="271"/>
      <c r="O45" s="272"/>
      <c r="P45" s="271"/>
      <c r="Q45" s="271"/>
      <c r="R45" s="272"/>
      <c r="S45" s="271"/>
      <c r="T45" s="271"/>
      <c r="U45" s="272"/>
      <c r="V45" s="271"/>
      <c r="W45" s="271"/>
      <c r="X45" s="272"/>
      <c r="Y45" s="271"/>
      <c r="Z45" s="271"/>
      <c r="AA45" s="272"/>
      <c r="AB45" s="271"/>
      <c r="AC45" s="271"/>
      <c r="AD45" s="272"/>
      <c r="AE45" s="271"/>
      <c r="AF45" s="271"/>
      <c r="AG45" s="272"/>
      <c r="AH45" s="271"/>
      <c r="AI45" s="271"/>
      <c r="AJ45" s="272"/>
      <c r="AK45" s="271"/>
      <c r="AL45" s="271"/>
      <c r="AM45" s="272"/>
      <c r="AN45" s="271"/>
      <c r="AO45" s="271"/>
      <c r="AP45" s="272"/>
      <c r="AQ45" s="271"/>
      <c r="AR45" s="271"/>
      <c r="AS45" s="272"/>
      <c r="AT45" s="271"/>
      <c r="AU45" s="271"/>
      <c r="AV45" s="272"/>
      <c r="AW45" s="271"/>
      <c r="AX45" s="271"/>
      <c r="AY45" s="272"/>
      <c r="AZ45" s="271"/>
      <c r="BA45" s="271"/>
      <c r="BB45" s="272"/>
      <c r="BC45" s="271"/>
      <c r="BD45" s="271"/>
      <c r="BE45" s="272"/>
      <c r="BF45" s="271"/>
      <c r="BG45" s="271"/>
      <c r="BH45" s="272"/>
      <c r="BI45" s="271"/>
      <c r="BJ45" s="271"/>
      <c r="BK45" s="272"/>
      <c r="BL45" s="271"/>
      <c r="BM45" s="271"/>
      <c r="BN45" s="272"/>
      <c r="BO45" s="271"/>
      <c r="BP45" s="271"/>
      <c r="BQ45" s="272"/>
      <c r="BR45" s="271"/>
      <c r="BS45" s="271"/>
      <c r="BT45" s="272"/>
      <c r="BU45" s="271"/>
      <c r="BV45" s="271"/>
      <c r="BW45" s="272"/>
      <c r="BX45" s="271"/>
      <c r="BY45" s="271"/>
      <c r="BZ45" s="272"/>
      <c r="CA45" s="271"/>
      <c r="CB45" s="271"/>
      <c r="CC45" s="272"/>
      <c r="CD45" s="271"/>
      <c r="CE45" s="271"/>
      <c r="CF45" s="272"/>
      <c r="CG45" s="271"/>
      <c r="CH45" s="271"/>
      <c r="CI45" s="272"/>
      <c r="CJ45" s="271"/>
      <c r="CK45" s="271"/>
      <c r="CL45" s="272"/>
      <c r="CM45" s="271"/>
      <c r="CN45" s="271"/>
      <c r="CO45" s="272"/>
      <c r="CP45" s="271"/>
      <c r="CQ45" s="271"/>
      <c r="CR45" s="272"/>
      <c r="CS45" s="271"/>
      <c r="CT45" s="271"/>
      <c r="CU45" s="272"/>
      <c r="CV45" s="271"/>
      <c r="CW45" s="271"/>
      <c r="CX45" s="272"/>
      <c r="CY45" s="271"/>
      <c r="CZ45" s="271"/>
      <c r="DA45" s="272"/>
      <c r="DB45" s="271"/>
      <c r="DC45" s="271"/>
      <c r="DD45" s="272"/>
      <c r="DE45" s="271"/>
      <c r="DF45" s="245"/>
      <c r="DG45" s="245"/>
    </row>
    <row r="46" spans="1:114" s="19" customFormat="1" ht="15" x14ac:dyDescent="0.25">
      <c r="A46" s="245"/>
      <c r="B46" s="271"/>
      <c r="C46" s="272"/>
      <c r="D46" s="271"/>
      <c r="E46" s="271"/>
      <c r="F46" s="272"/>
      <c r="G46" s="271"/>
      <c r="H46" s="271"/>
      <c r="I46" s="272"/>
      <c r="J46" s="271"/>
      <c r="K46" s="271"/>
      <c r="L46" s="272"/>
      <c r="M46" s="271"/>
      <c r="N46" s="271"/>
      <c r="O46" s="272"/>
      <c r="P46" s="271"/>
      <c r="Q46" s="271"/>
      <c r="R46" s="272"/>
      <c r="S46" s="271"/>
      <c r="T46" s="271"/>
      <c r="U46" s="272"/>
      <c r="V46" s="271"/>
      <c r="W46" s="271"/>
      <c r="X46" s="272"/>
      <c r="Y46" s="271"/>
      <c r="Z46" s="271"/>
      <c r="AA46" s="272"/>
      <c r="AB46" s="271"/>
      <c r="AC46" s="271"/>
      <c r="AD46" s="272"/>
      <c r="AE46" s="271"/>
      <c r="AF46" s="271"/>
      <c r="AG46" s="272"/>
      <c r="AH46" s="271"/>
      <c r="AI46" s="271"/>
      <c r="AJ46" s="272"/>
      <c r="AK46" s="271"/>
      <c r="AL46" s="271"/>
      <c r="AM46" s="272"/>
      <c r="AN46" s="271"/>
      <c r="AO46" s="271"/>
      <c r="AP46" s="272"/>
      <c r="AQ46" s="271"/>
      <c r="AR46" s="271"/>
      <c r="AS46" s="272"/>
      <c r="AT46" s="271"/>
      <c r="AU46" s="271"/>
      <c r="AV46" s="272"/>
      <c r="AW46" s="271"/>
      <c r="AX46" s="271"/>
      <c r="AY46" s="272"/>
      <c r="AZ46" s="271"/>
      <c r="BA46" s="271"/>
      <c r="BB46" s="272"/>
      <c r="BC46" s="271"/>
      <c r="BD46" s="271"/>
      <c r="BE46" s="272"/>
      <c r="BF46" s="271"/>
      <c r="BG46" s="271"/>
      <c r="BH46" s="272"/>
      <c r="BI46" s="271"/>
      <c r="BJ46" s="271"/>
      <c r="BK46" s="272"/>
      <c r="BL46" s="271"/>
      <c r="BM46" s="271"/>
      <c r="BN46" s="272"/>
      <c r="BO46" s="271"/>
      <c r="BP46" s="271"/>
      <c r="BQ46" s="272"/>
      <c r="BR46" s="271"/>
      <c r="BS46" s="271"/>
      <c r="BT46" s="272"/>
      <c r="BU46" s="271"/>
      <c r="BV46" s="271"/>
      <c r="BW46" s="272"/>
      <c r="BX46" s="271"/>
      <c r="BY46" s="271"/>
      <c r="BZ46" s="272"/>
      <c r="CA46" s="271"/>
      <c r="CB46" s="271"/>
      <c r="CC46" s="272"/>
      <c r="CD46" s="271"/>
      <c r="CE46" s="271"/>
      <c r="CF46" s="272"/>
      <c r="CG46" s="271"/>
      <c r="CH46" s="271"/>
      <c r="CI46" s="272"/>
      <c r="CJ46" s="271"/>
      <c r="CK46" s="271"/>
      <c r="CL46" s="272"/>
      <c r="CM46" s="271"/>
      <c r="CN46" s="271"/>
      <c r="CO46" s="272"/>
      <c r="CP46" s="271"/>
      <c r="CQ46" s="271"/>
      <c r="CR46" s="272"/>
      <c r="CS46" s="271"/>
      <c r="CT46" s="271"/>
      <c r="CU46" s="272"/>
      <c r="CV46" s="271"/>
      <c r="CW46" s="271"/>
      <c r="CX46" s="272"/>
      <c r="CY46" s="271"/>
      <c r="CZ46" s="271"/>
      <c r="DA46" s="272"/>
      <c r="DB46" s="271"/>
      <c r="DC46" s="271"/>
      <c r="DD46" s="272"/>
      <c r="DE46" s="271"/>
      <c r="DF46" s="245"/>
      <c r="DG46" s="245"/>
    </row>
    <row r="47" spans="1:114" s="19" customFormat="1" ht="15" x14ac:dyDescent="0.25">
      <c r="A47" s="245"/>
      <c r="B47" s="271"/>
      <c r="C47" s="272"/>
      <c r="D47" s="271"/>
      <c r="E47" s="271"/>
      <c r="F47" s="272"/>
      <c r="G47" s="271"/>
      <c r="H47" s="271"/>
      <c r="I47" s="272"/>
      <c r="J47" s="271"/>
      <c r="K47" s="271"/>
      <c r="L47" s="272"/>
      <c r="M47" s="271"/>
      <c r="N47" s="271"/>
      <c r="O47" s="272"/>
      <c r="P47" s="271"/>
      <c r="Q47" s="271"/>
      <c r="R47" s="272"/>
      <c r="S47" s="271"/>
      <c r="T47" s="271"/>
      <c r="U47" s="272"/>
      <c r="V47" s="271"/>
      <c r="W47" s="271"/>
      <c r="X47" s="272"/>
      <c r="Y47" s="271"/>
      <c r="Z47" s="271"/>
      <c r="AA47" s="272"/>
      <c r="AB47" s="271"/>
      <c r="AC47" s="271"/>
      <c r="AD47" s="272"/>
      <c r="AE47" s="271"/>
      <c r="AF47" s="271"/>
      <c r="AG47" s="272"/>
      <c r="AH47" s="271"/>
      <c r="AI47" s="271"/>
      <c r="AJ47" s="272"/>
      <c r="AK47" s="271"/>
      <c r="AL47" s="271"/>
      <c r="AM47" s="272"/>
      <c r="AN47" s="271"/>
      <c r="AO47" s="271"/>
      <c r="AP47" s="272"/>
      <c r="AQ47" s="271"/>
      <c r="AR47" s="271"/>
      <c r="AS47" s="272"/>
      <c r="AT47" s="271"/>
      <c r="AU47" s="271"/>
      <c r="AV47" s="272"/>
      <c r="AW47" s="271"/>
      <c r="AX47" s="271"/>
      <c r="AY47" s="272"/>
      <c r="AZ47" s="271"/>
      <c r="BA47" s="271"/>
      <c r="BB47" s="272"/>
      <c r="BC47" s="271"/>
      <c r="BD47" s="271"/>
      <c r="BE47" s="272"/>
      <c r="BF47" s="271"/>
      <c r="BG47" s="271"/>
      <c r="BH47" s="272"/>
      <c r="BI47" s="271"/>
      <c r="BJ47" s="271"/>
      <c r="BK47" s="272"/>
      <c r="BL47" s="271"/>
      <c r="BM47" s="271"/>
      <c r="BN47" s="272"/>
      <c r="BO47" s="271"/>
      <c r="BP47" s="271"/>
      <c r="BQ47" s="272"/>
      <c r="BR47" s="271"/>
      <c r="BS47" s="271"/>
      <c r="BT47" s="272"/>
      <c r="BU47" s="271"/>
      <c r="BV47" s="271"/>
      <c r="BW47" s="272"/>
      <c r="BX47" s="271"/>
      <c r="BY47" s="271"/>
      <c r="BZ47" s="272"/>
      <c r="CA47" s="271"/>
      <c r="CB47" s="271"/>
      <c r="CC47" s="272"/>
      <c r="CD47" s="271"/>
      <c r="CE47" s="271"/>
      <c r="CF47" s="272"/>
      <c r="CG47" s="271"/>
      <c r="CH47" s="271"/>
      <c r="CI47" s="272"/>
      <c r="CJ47" s="271"/>
      <c r="CK47" s="271"/>
      <c r="CL47" s="272"/>
      <c r="CM47" s="271"/>
      <c r="CN47" s="271"/>
      <c r="CO47" s="272"/>
      <c r="CP47" s="271"/>
      <c r="CQ47" s="271"/>
      <c r="CR47" s="272"/>
      <c r="CS47" s="271"/>
      <c r="CT47" s="271"/>
      <c r="CU47" s="272"/>
      <c r="CV47" s="271"/>
      <c r="CW47" s="271"/>
      <c r="CX47" s="272"/>
      <c r="CY47" s="271"/>
      <c r="CZ47" s="271"/>
      <c r="DA47" s="272"/>
      <c r="DB47" s="271"/>
      <c r="DC47" s="271"/>
      <c r="DD47" s="272"/>
      <c r="DE47" s="271"/>
      <c r="DF47" s="245"/>
      <c r="DG47" s="245"/>
    </row>
    <row r="48" spans="1:114" s="19" customFormat="1" ht="15" x14ac:dyDescent="0.25">
      <c r="A48" s="245"/>
      <c r="B48" s="271"/>
      <c r="C48" s="272"/>
      <c r="D48" s="271"/>
      <c r="E48" s="271"/>
      <c r="F48" s="272"/>
      <c r="G48" s="271"/>
      <c r="H48" s="271"/>
      <c r="I48" s="272"/>
      <c r="J48" s="271"/>
      <c r="K48" s="271"/>
      <c r="L48" s="272"/>
      <c r="M48" s="271"/>
      <c r="N48" s="271"/>
      <c r="O48" s="272"/>
      <c r="P48" s="271"/>
      <c r="Q48" s="271"/>
      <c r="R48" s="272"/>
      <c r="S48" s="271"/>
      <c r="T48" s="271"/>
      <c r="U48" s="272"/>
      <c r="V48" s="271"/>
      <c r="W48" s="271"/>
      <c r="X48" s="272"/>
      <c r="Y48" s="271"/>
      <c r="Z48" s="271"/>
      <c r="AA48" s="272"/>
      <c r="AB48" s="271"/>
      <c r="AC48" s="271"/>
      <c r="AD48" s="272"/>
      <c r="AE48" s="271"/>
      <c r="AF48" s="271"/>
      <c r="AG48" s="272"/>
      <c r="AH48" s="271"/>
      <c r="AI48" s="271"/>
      <c r="AJ48" s="272"/>
      <c r="AK48" s="271"/>
      <c r="AL48" s="271"/>
      <c r="AM48" s="272"/>
      <c r="AN48" s="271"/>
      <c r="AO48" s="271"/>
      <c r="AP48" s="272"/>
      <c r="AQ48" s="271"/>
      <c r="AR48" s="271"/>
      <c r="AS48" s="272"/>
      <c r="AT48" s="271"/>
      <c r="AU48" s="271"/>
      <c r="AV48" s="272"/>
      <c r="AW48" s="271"/>
      <c r="AX48" s="271"/>
      <c r="AY48" s="272"/>
      <c r="AZ48" s="271"/>
      <c r="BA48" s="271"/>
      <c r="BB48" s="272"/>
      <c r="BC48" s="271"/>
      <c r="BD48" s="271"/>
      <c r="BE48" s="272"/>
      <c r="BF48" s="271"/>
      <c r="BG48" s="271"/>
      <c r="BH48" s="272"/>
      <c r="BI48" s="271"/>
      <c r="BJ48" s="271"/>
      <c r="BK48" s="272"/>
      <c r="BL48" s="271"/>
      <c r="BM48" s="271"/>
      <c r="BN48" s="272"/>
      <c r="BO48" s="271"/>
      <c r="BP48" s="271"/>
      <c r="BQ48" s="272"/>
      <c r="BR48" s="271"/>
      <c r="BS48" s="271"/>
      <c r="BT48" s="272"/>
      <c r="BU48" s="271"/>
      <c r="BV48" s="271"/>
      <c r="BW48" s="272"/>
      <c r="BX48" s="271"/>
      <c r="BY48" s="271"/>
      <c r="BZ48" s="272"/>
      <c r="CA48" s="271"/>
      <c r="CB48" s="271"/>
      <c r="CC48" s="272"/>
      <c r="CD48" s="271"/>
      <c r="CE48" s="271"/>
      <c r="CF48" s="272"/>
      <c r="CG48" s="271"/>
      <c r="CH48" s="271"/>
      <c r="CI48" s="272"/>
      <c r="CJ48" s="271"/>
      <c r="CK48" s="271"/>
      <c r="CL48" s="272"/>
      <c r="CM48" s="271"/>
      <c r="CN48" s="271"/>
      <c r="CO48" s="272"/>
      <c r="CP48" s="271"/>
      <c r="CQ48" s="271"/>
      <c r="CR48" s="272"/>
      <c r="CS48" s="271"/>
      <c r="CT48" s="271"/>
      <c r="CU48" s="272"/>
      <c r="CV48" s="271"/>
      <c r="CW48" s="271"/>
      <c r="CX48" s="272"/>
      <c r="CY48" s="271"/>
      <c r="CZ48" s="271"/>
      <c r="DA48" s="272"/>
      <c r="DB48" s="271"/>
      <c r="DC48" s="271"/>
      <c r="DD48" s="272"/>
      <c r="DE48" s="271"/>
      <c r="DF48" s="245"/>
      <c r="DG48" s="245"/>
    </row>
    <row r="49" spans="1:111" s="19" customFormat="1" ht="15" x14ac:dyDescent="0.25">
      <c r="A49" s="245"/>
      <c r="B49" s="271"/>
      <c r="C49" s="272"/>
      <c r="D49" s="271"/>
      <c r="E49" s="271"/>
      <c r="F49" s="272"/>
      <c r="G49" s="271"/>
      <c r="H49" s="271"/>
      <c r="I49" s="272"/>
      <c r="J49" s="271"/>
      <c r="K49" s="271"/>
      <c r="L49" s="272"/>
      <c r="M49" s="271"/>
      <c r="N49" s="271"/>
      <c r="O49" s="272"/>
      <c r="P49" s="271"/>
      <c r="Q49" s="271"/>
      <c r="R49" s="272"/>
      <c r="S49" s="271"/>
      <c r="T49" s="271"/>
      <c r="U49" s="272"/>
      <c r="V49" s="271"/>
      <c r="W49" s="271"/>
      <c r="X49" s="272"/>
      <c r="Y49" s="271"/>
      <c r="Z49" s="271"/>
      <c r="AA49" s="272"/>
      <c r="AB49" s="271"/>
      <c r="AC49" s="271"/>
      <c r="AD49" s="272"/>
      <c r="AE49" s="271"/>
      <c r="AF49" s="271"/>
      <c r="AG49" s="272"/>
      <c r="AH49" s="271"/>
      <c r="AI49" s="271"/>
      <c r="AJ49" s="272"/>
      <c r="AK49" s="271"/>
      <c r="AL49" s="271"/>
      <c r="AM49" s="272"/>
      <c r="AN49" s="271"/>
      <c r="AO49" s="271"/>
      <c r="AP49" s="272"/>
      <c r="AQ49" s="271"/>
      <c r="AR49" s="271"/>
      <c r="AS49" s="272"/>
      <c r="AT49" s="271"/>
      <c r="AU49" s="271"/>
      <c r="AV49" s="272"/>
      <c r="AW49" s="271"/>
      <c r="AX49" s="271"/>
      <c r="AY49" s="272"/>
      <c r="AZ49" s="271"/>
      <c r="BA49" s="271"/>
      <c r="BB49" s="272"/>
      <c r="BC49" s="271"/>
      <c r="BD49" s="271"/>
      <c r="BE49" s="272"/>
      <c r="BF49" s="271"/>
      <c r="BG49" s="271"/>
      <c r="BH49" s="272"/>
      <c r="BI49" s="271"/>
      <c r="BJ49" s="271"/>
      <c r="BK49" s="272"/>
      <c r="BL49" s="271"/>
      <c r="BM49" s="271"/>
      <c r="BN49" s="272"/>
      <c r="BO49" s="271"/>
      <c r="BP49" s="271"/>
      <c r="BQ49" s="272"/>
      <c r="BR49" s="271"/>
      <c r="BS49" s="271"/>
      <c r="BT49" s="272"/>
      <c r="BU49" s="271"/>
      <c r="BV49" s="271"/>
      <c r="BW49" s="272"/>
      <c r="BX49" s="271"/>
      <c r="BY49" s="271"/>
      <c r="BZ49" s="272"/>
      <c r="CA49" s="271"/>
      <c r="CB49" s="271"/>
      <c r="CC49" s="272"/>
      <c r="CD49" s="271"/>
      <c r="CE49" s="271"/>
      <c r="CF49" s="272"/>
      <c r="CG49" s="271"/>
      <c r="CH49" s="271"/>
      <c r="CI49" s="272"/>
      <c r="CJ49" s="271"/>
      <c r="CK49" s="271"/>
      <c r="CL49" s="272"/>
      <c r="CM49" s="271"/>
      <c r="CN49" s="271"/>
      <c r="CO49" s="272"/>
      <c r="CP49" s="271"/>
      <c r="CQ49" s="271"/>
      <c r="CR49" s="272"/>
      <c r="CS49" s="271"/>
      <c r="CT49" s="271"/>
      <c r="CU49" s="272"/>
      <c r="CV49" s="271"/>
      <c r="CW49" s="271"/>
      <c r="CX49" s="272"/>
      <c r="CY49" s="271"/>
      <c r="CZ49" s="271"/>
      <c r="DA49" s="272"/>
      <c r="DB49" s="271"/>
      <c r="DC49" s="271"/>
      <c r="DD49" s="272"/>
      <c r="DE49" s="271"/>
      <c r="DF49" s="245"/>
      <c r="DG49" s="245"/>
    </row>
    <row r="50" spans="1:111" s="19" customFormat="1" ht="15" x14ac:dyDescent="0.25">
      <c r="B50" s="61"/>
      <c r="C50" s="62"/>
      <c r="D50" s="61"/>
      <c r="E50" s="61"/>
      <c r="F50" s="62"/>
      <c r="G50" s="61"/>
      <c r="H50" s="61"/>
      <c r="I50" s="62"/>
      <c r="J50" s="61"/>
      <c r="K50" s="61"/>
      <c r="L50" s="62"/>
      <c r="M50" s="61"/>
      <c r="N50" s="61"/>
      <c r="O50" s="62"/>
      <c r="P50" s="61"/>
      <c r="Q50" s="61"/>
      <c r="R50" s="62"/>
      <c r="S50" s="61"/>
      <c r="T50" s="61"/>
      <c r="U50" s="62"/>
      <c r="V50" s="61"/>
      <c r="W50" s="61"/>
      <c r="X50" s="62"/>
      <c r="Y50" s="61"/>
      <c r="Z50" s="61"/>
      <c r="AA50" s="62"/>
      <c r="AB50" s="61"/>
      <c r="AC50" s="61"/>
      <c r="AD50" s="62"/>
      <c r="AE50" s="61"/>
      <c r="AF50" s="61"/>
      <c r="AG50" s="62"/>
      <c r="AH50" s="61"/>
      <c r="AI50" s="61"/>
      <c r="AJ50" s="62"/>
      <c r="AK50" s="61"/>
      <c r="AL50" s="61"/>
      <c r="AM50" s="62"/>
      <c r="AN50" s="61"/>
      <c r="AO50" s="61"/>
      <c r="AP50" s="62"/>
      <c r="AQ50" s="61"/>
      <c r="AR50" s="61"/>
      <c r="AS50" s="62"/>
      <c r="AT50" s="61"/>
      <c r="AU50" s="61"/>
      <c r="AV50" s="62"/>
      <c r="AW50" s="61"/>
      <c r="AX50" s="61"/>
      <c r="AY50" s="62"/>
      <c r="AZ50" s="61"/>
      <c r="BA50" s="61"/>
      <c r="BB50" s="62"/>
      <c r="BC50" s="61"/>
      <c r="BD50" s="61"/>
      <c r="BE50" s="62"/>
      <c r="BF50" s="61"/>
      <c r="BG50" s="61"/>
      <c r="BH50" s="62"/>
      <c r="BI50" s="61"/>
      <c r="BJ50" s="61"/>
      <c r="BK50" s="62"/>
      <c r="BL50" s="61"/>
      <c r="BM50" s="61"/>
      <c r="BN50" s="62"/>
      <c r="BO50" s="61"/>
      <c r="BP50" s="61"/>
      <c r="BQ50" s="62"/>
      <c r="BR50" s="61"/>
      <c r="BS50" s="61"/>
      <c r="BT50" s="62"/>
      <c r="BU50" s="61"/>
      <c r="BV50" s="61"/>
      <c r="BW50" s="62"/>
      <c r="BX50" s="61"/>
      <c r="BY50" s="61"/>
      <c r="BZ50" s="62"/>
      <c r="CA50" s="61"/>
      <c r="CB50" s="61"/>
      <c r="CC50" s="62"/>
      <c r="CD50" s="61"/>
      <c r="CE50" s="61"/>
      <c r="CF50" s="62"/>
      <c r="CG50" s="61"/>
      <c r="CH50" s="61"/>
      <c r="CI50" s="62"/>
      <c r="CJ50" s="61"/>
      <c r="CK50" s="61"/>
      <c r="CL50" s="62"/>
      <c r="CM50" s="61"/>
      <c r="CN50" s="61"/>
      <c r="CO50" s="62"/>
      <c r="CP50" s="61"/>
      <c r="CQ50" s="61"/>
      <c r="CR50" s="62"/>
      <c r="CS50" s="61"/>
      <c r="CT50" s="61"/>
      <c r="CU50" s="62"/>
      <c r="CV50" s="61"/>
      <c r="CW50" s="61"/>
      <c r="CX50" s="62"/>
      <c r="CY50" s="61"/>
      <c r="CZ50" s="61"/>
      <c r="DA50" s="62"/>
      <c r="DB50" s="61"/>
      <c r="DC50" s="61"/>
      <c r="DD50" s="62"/>
      <c r="DE50" s="61"/>
    </row>
    <row r="51" spans="1:111" s="19" customFormat="1" ht="15" x14ac:dyDescent="0.25">
      <c r="B51" s="61"/>
      <c r="C51" s="62"/>
      <c r="D51" s="61"/>
      <c r="E51" s="61"/>
      <c r="F51" s="62"/>
      <c r="G51" s="61"/>
      <c r="H51" s="61"/>
      <c r="I51" s="62"/>
      <c r="J51" s="61"/>
      <c r="K51" s="61"/>
      <c r="L51" s="62"/>
      <c r="M51" s="61"/>
      <c r="N51" s="61"/>
      <c r="O51" s="62"/>
      <c r="P51" s="61"/>
      <c r="Q51" s="61"/>
      <c r="R51" s="62"/>
      <c r="S51" s="61"/>
      <c r="T51" s="61"/>
      <c r="U51" s="62"/>
      <c r="V51" s="61"/>
      <c r="W51" s="61"/>
      <c r="X51" s="62"/>
      <c r="Y51" s="61"/>
      <c r="Z51" s="61"/>
      <c r="AA51" s="62"/>
      <c r="AB51" s="61"/>
      <c r="AC51" s="61"/>
      <c r="AD51" s="62"/>
      <c r="AE51" s="61"/>
      <c r="AF51" s="61"/>
      <c r="AG51" s="62"/>
      <c r="AH51" s="61"/>
      <c r="AI51" s="61"/>
      <c r="AJ51" s="62"/>
      <c r="AK51" s="61"/>
      <c r="AL51" s="61"/>
      <c r="AM51" s="62"/>
      <c r="AN51" s="61"/>
      <c r="AO51" s="61"/>
      <c r="AP51" s="62"/>
      <c r="AQ51" s="61"/>
      <c r="AR51" s="61"/>
      <c r="AS51" s="62"/>
      <c r="AT51" s="61"/>
      <c r="AU51" s="61"/>
      <c r="AV51" s="62"/>
      <c r="AW51" s="61"/>
      <c r="AX51" s="61"/>
      <c r="AY51" s="62"/>
      <c r="AZ51" s="61"/>
      <c r="BA51" s="61"/>
      <c r="BB51" s="62"/>
      <c r="BC51" s="61"/>
      <c r="BD51" s="61"/>
      <c r="BE51" s="62"/>
      <c r="BF51" s="61"/>
      <c r="BG51" s="61"/>
      <c r="BH51" s="62"/>
      <c r="BI51" s="61"/>
      <c r="BJ51" s="61"/>
      <c r="BK51" s="62"/>
      <c r="BL51" s="61"/>
      <c r="BM51" s="61"/>
      <c r="BN51" s="62"/>
      <c r="BO51" s="61"/>
      <c r="BP51" s="61"/>
      <c r="BQ51" s="62"/>
      <c r="BR51" s="61"/>
      <c r="BS51" s="61"/>
      <c r="BT51" s="62"/>
      <c r="BU51" s="61"/>
      <c r="BV51" s="61"/>
      <c r="BW51" s="62"/>
      <c r="BX51" s="61"/>
      <c r="BY51" s="61"/>
      <c r="BZ51" s="62"/>
      <c r="CA51" s="61"/>
      <c r="CB51" s="61"/>
      <c r="CC51" s="62"/>
      <c r="CD51" s="61"/>
      <c r="CE51" s="61"/>
      <c r="CF51" s="62"/>
      <c r="CG51" s="61"/>
      <c r="CH51" s="61"/>
      <c r="CI51" s="62"/>
      <c r="CJ51" s="61"/>
      <c r="CK51" s="61"/>
      <c r="CL51" s="62"/>
      <c r="CM51" s="61"/>
      <c r="CN51" s="61"/>
      <c r="CO51" s="62"/>
      <c r="CP51" s="61"/>
      <c r="CQ51" s="61"/>
      <c r="CR51" s="62"/>
      <c r="CS51" s="61"/>
      <c r="CT51" s="61"/>
      <c r="CU51" s="62"/>
      <c r="CV51" s="61"/>
      <c r="CW51" s="61"/>
      <c r="CX51" s="62"/>
      <c r="CY51" s="61"/>
      <c r="CZ51" s="61"/>
      <c r="DA51" s="62"/>
      <c r="DB51" s="61"/>
      <c r="DC51" s="61"/>
      <c r="DD51" s="62"/>
      <c r="DE51" s="61"/>
    </row>
  </sheetData>
  <sheetProtection algorithmName="SHA-512" hashValue="bM2hb6HvhT8k1kz33p8Pg6UczNt6e1m/JFD32JHaLxXGvd83W7msrFCPe1FWlFMbydi/ZElRREv4dpALQKxiAg==" saltValue="MjzqzLrGqdfE/bV1kOeTWw==" spinCount="100000" sheet="1" objects="1" scenarios="1" formatCells="0" formatColumns="0" formatRows="0"/>
  <hyperlinks>
    <hyperlink ref="AE1" location="Zentrale!A1" display="Zentrale!A1" xr:uid="{22EA7ABF-864F-449B-A4CD-656614EF8985}"/>
    <hyperlink ref="J1" location="Zentrale!A1" display="Zentrale!A1" xr:uid="{0AE3F3C6-DF47-452F-A0FA-181A7B67FCBE}"/>
    <hyperlink ref="AT1" location="Zentrale!A1" display="Zentrale!A1" xr:uid="{D62CF6EC-F686-494B-9F94-22B162C6087A}"/>
    <hyperlink ref="BO1" location="Zentrale!A1" display="Zentrale!A1" xr:uid="{CDB95987-6CCC-46D2-930F-9E22925D20E1}"/>
    <hyperlink ref="CD1" location="Zentrale!A1" display="Zentrale!A1" xr:uid="{84A46EB7-A078-41C9-943F-60BDC9094E61}"/>
    <hyperlink ref="CY1" location="Zentrale!A1" display="Zentrale!A1" xr:uid="{B1182ADA-159A-4132-944D-0166069AB841}"/>
    <hyperlink ref="C4" location="'2501'!A21" display="1/1" xr:uid="{7CAD3A26-1720-4400-BE91-EA54E6158E91}"/>
    <hyperlink ref="C11" location="'2502'!A21" display="2/6" xr:uid="{DACE33D6-1211-4C38-803E-118875556B2E}"/>
    <hyperlink ref="C18" location="'2503'!A21" display="3/13" xr:uid="{05ED811B-6289-475C-B506-60E9C152D92C}"/>
    <hyperlink ref="C25" location="'2504'!A21" display="4/20" xr:uid="{A4F3DA59-A6C8-4993-8268-4930DAB42C57}"/>
    <hyperlink ref="C32" location="'2505'!A21" display="5/27" xr:uid="{16C9DD18-6279-4E58-B237-48AA4F87246C}"/>
    <hyperlink ref="AG28" location="'2448'!A21" display="48/25" xr:uid="{08DCA7EF-6210-4BE8-BF40-B489D8D43F98}"/>
    <hyperlink ref="AJ5" location="'2449'!A21" display="49/2" xr:uid="{CBD95502-B778-4AF9-AD50-D36E15C03724}"/>
    <hyperlink ref="AJ12" location="'2450'!A21" display="50/9" xr:uid="{C2B8A9DF-6946-4142-8A17-848AFFD1FFA5}"/>
    <hyperlink ref="AJ19" location="'2451'!A21" display="51/16" xr:uid="{236DF4BF-84D6-4329-B8CB-3009D828C335}"/>
    <hyperlink ref="AJ26" location="'2452'!A21" display="52/23" xr:uid="{8F657591-B827-4245-953E-A92D026129FF}"/>
    <hyperlink ref="AJ33" location="'1'!A21" display="1/30" xr:uid="{CDF98C51-AC8B-441B-9561-8663B9AE2CA0}"/>
    <hyperlink ref="AM4" location="'1'!A21" display="1/1" xr:uid="{06199700-4A66-4C70-A5FB-F50F8F5003F1}"/>
    <hyperlink ref="AM9" location="'2'!A21" display="2/6" xr:uid="{7CD9BE9B-E9DB-4ECC-A688-76CFF87D5765}"/>
    <hyperlink ref="AM16" location="'3'!A21" display="3/13" xr:uid="{0A527159-CFE3-41CB-918C-4FDFB431212A}"/>
    <hyperlink ref="AM23" location="'4'!A21" display="4/20" xr:uid="{825EBE48-26E9-4256-830A-35A52023D7E1}"/>
    <hyperlink ref="AM30" location="'5'!A21" display="5/27" xr:uid="{2D49F691-6526-4D07-8B97-EE7CE851E64D}"/>
    <hyperlink ref="AP6" location="'6'!A21" display="6/3" xr:uid="{4C278E3D-AB31-4F92-BC65-B52EA7C6321A}"/>
    <hyperlink ref="AP13" location="'7'!A21" display="7/10" xr:uid="{59BEE4E3-CB78-439E-A948-7C71F93A3E70}"/>
    <hyperlink ref="AP20" location="'8'!A21" display="8/17" xr:uid="{96414DB1-36BE-4290-9D76-D10B34AC763F}"/>
    <hyperlink ref="AP27" location="'9'!A21" display="9/24" xr:uid="{91FD295C-B257-48D4-9BF3-9A064B441FAA}"/>
    <hyperlink ref="AS6" location="'10'!A21" display="10/3" xr:uid="{3DFA91C8-9B07-4252-A8F3-2DDC8A17ECA3}"/>
    <hyperlink ref="AS13" location="'11'!A21" display="11/10" xr:uid="{61C4BC42-3B1E-45E9-9EA5-3BB868176DD0}"/>
    <hyperlink ref="AS20" location="'12'!A21" display="12/17" xr:uid="{B5867F7D-B0DF-4CBB-8BD6-4887C0AF4D79}"/>
    <hyperlink ref="AS27" location="'13'!A21" display="13/24" xr:uid="{9BF1CA6F-3C22-423B-BF66-8A49CD660EB9}"/>
    <hyperlink ref="AS34" location="'14'!A21" display="14/31" xr:uid="{D1281D7C-0759-47F5-B9FD-7B0191D93E0F}"/>
    <hyperlink ref="AV4" location="'14'!A21" display="14/1" xr:uid="{1759DFC6-95DC-422B-993E-F3B7AA5EF86E}"/>
    <hyperlink ref="AV10" location="'15'!A1" display="15/7" xr:uid="{28EBA5F7-E66D-4188-B360-876F1CF4551E}"/>
    <hyperlink ref="AV17" location="'16'!A21" display="16/14" xr:uid="{FEB879BF-D633-41DF-B805-34394E9AD0C0}"/>
    <hyperlink ref="AV24" location="'17'!A21" display="17/21" xr:uid="{DB51558B-D533-4BCF-A4CE-AD1E7D8E0542}"/>
    <hyperlink ref="AV31" location="'18'!A21" display="18/28" xr:uid="{BE521C75-1F02-4D9A-A323-5A4699C0A2D7}"/>
    <hyperlink ref="AY4" location="'18'!A21" display="18/1" xr:uid="{E4194893-216F-4138-9A6D-7A01AECF1D8E}"/>
    <hyperlink ref="AY8" location="'19'!A21" display="19/5" xr:uid="{C732D367-9B7F-47A2-AAA5-56748D89F0D5}"/>
    <hyperlink ref="BB19" location="'25'!A21" display="25/16" xr:uid="{7D401904-3F0B-4EE3-86A5-162F8EF1EC9D}"/>
    <hyperlink ref="BB12" location="'24'!A21" display="24/9" xr:uid="{E8FDDC8C-AA93-4C44-847D-82BDE8E2F53C}"/>
    <hyperlink ref="BB5" location="'23'!A21" display="23/2" xr:uid="{6AD6D329-1B65-4070-A017-FC4B7D864E66}"/>
    <hyperlink ref="AY29" location="'22'!A21" display="22/26" xr:uid="{B16ABFAB-9658-4F95-829F-ADECBF9D032D}"/>
    <hyperlink ref="AY15" location="'20'!A21" display="20/12" xr:uid="{8C169907-8C4D-47C6-A73A-0842E15D9CCC}"/>
    <hyperlink ref="AY22" location="'21'!A21" display="21/19" xr:uid="{42788D13-73FE-4375-9A55-97EADE4B1DA4}"/>
    <hyperlink ref="BB26" location="'26'!A21" display="26/23" xr:uid="{7D0510FD-4957-4DD7-847F-132577ACCBB2}"/>
    <hyperlink ref="BB33" location="'27'!A21" display="27/30" xr:uid="{C962881A-7F3B-4AEA-AA41-DEB560ED9E40}"/>
    <hyperlink ref="BE4" location="'27'!A21" display="27/1" xr:uid="{51951B5A-EC0D-451D-A09E-57A587BAAD5D}"/>
    <hyperlink ref="BE10" location="'28'!A21" display="28/7" xr:uid="{F75FAAF6-0BD6-4894-8452-BFFE58B076EF}"/>
    <hyperlink ref="BE17" location="'29'!A21" display="29/14" xr:uid="{8E72AC12-58D5-4366-84CD-0B00B512766B}"/>
    <hyperlink ref="BE24" location="'30'!A21" display="30/21" xr:uid="{4C29BC42-A0B0-44F2-91CA-73223A53B899}"/>
    <hyperlink ref="BE31" location="'31'!A21" display="31/28" xr:uid="{1FBDFB6F-ED86-4BDF-BE3C-92E2995F3080}"/>
    <hyperlink ref="BH4" location="'31'!A21" display="31/1" xr:uid="{21E1C1AD-D21C-420E-A525-81D76786964D}"/>
    <hyperlink ref="BH7" location="'32'!A21" display="32/4" xr:uid="{1282FCEB-EF90-4BF2-B904-583675111D68}"/>
    <hyperlink ref="BH14" location="'33'!A21" display="33/11" xr:uid="{BFCC77E9-D1D8-43A7-AECF-CB25FD4B9B6E}"/>
    <hyperlink ref="BH21" location="'34'!A21" display="34/18" xr:uid="{577D2C00-8B90-45E5-8A82-D991F01FA9A2}"/>
    <hyperlink ref="BH28" location="'35'!A21" display="35/25" xr:uid="{D2757347-0746-4031-B79B-DCDBBABC9BBF}"/>
    <hyperlink ref="BK4" location="'36'!A21" display="36/1" xr:uid="{3A850F1C-EE2D-4E32-BE36-A4BEA0C2AFA5}"/>
    <hyperlink ref="BK11" location="'37'!A21" display="37/8" xr:uid="{C7FBBE36-FDB3-407D-8BC6-65459370BB36}"/>
    <hyperlink ref="BK18" location="'38'!A21" display="38/15" xr:uid="{9D6AE563-28C0-4784-B353-48994CA6C257}"/>
    <hyperlink ref="BK25" location="'39'!A21" display="39/22" xr:uid="{6645249D-30CA-465D-A0F3-4EC8C6397F78}"/>
    <hyperlink ref="BK32" location="'40'!A21" display="40/29" xr:uid="{6301D515-1396-4200-BAB7-B0AE30F731CF}"/>
    <hyperlink ref="BN4" location="'40'!A21" display="40/1" xr:uid="{C42C048C-E06E-4880-850F-51BC2318A6E5}"/>
    <hyperlink ref="BN9" location="'41'!A21" display="41/6" xr:uid="{4D50E698-7856-41E6-ACEE-4B88BEF34BBB}"/>
    <hyperlink ref="BN16" location="'42'!A21" display="42/13" xr:uid="{CEE5619F-F9F2-45BE-B223-25EBE92B1C0E}"/>
    <hyperlink ref="BN23" location="'43'!A21" display="43/20" xr:uid="{5A2768F2-0E22-40D1-9FDD-C45394FCC97A}"/>
    <hyperlink ref="BN30" location="'44'!A21" display="44/27" xr:uid="{CDF74E4C-C3CD-4F4C-834E-E464F2A4061F}"/>
    <hyperlink ref="BQ4" location="'44'!A21" display="44/1" xr:uid="{25322E38-39DF-45F2-AE76-1BA5FC1E2628}"/>
    <hyperlink ref="BQ6" location="'45'!A21" display="45/3" xr:uid="{108D3E12-198F-4AC3-A330-8755DCF1B5D5}"/>
    <hyperlink ref="BQ13" location="'46'!A21" display="46/10" xr:uid="{B7D6DF57-94C4-440B-9089-065BD1027E63}"/>
    <hyperlink ref="BQ20" location="'47'!A21" display="47/17" xr:uid="{62DF1654-806B-4C85-A8EE-9E61C1C1293F}"/>
    <hyperlink ref="BQ27" location="'48'!A21" display="48/24" xr:uid="{BF0DBA11-D7E4-4F25-A5D6-A306456D3D9A}"/>
    <hyperlink ref="BT4" location="'49'!A21" display="49/1" xr:uid="{2F603792-7277-4074-86B3-685BB0339927}"/>
    <hyperlink ref="BT11" location="'50'!A21" display="50/8" xr:uid="{3B9E4307-44CC-4319-81B5-31036365F557}"/>
    <hyperlink ref="BT18" location="'51'!A21" display="51/15" xr:uid="{3FAE9CC4-747F-4107-A0B4-989806DD3FB4}"/>
    <hyperlink ref="BT25" location="'52'!A21" display="52/22" xr:uid="{063DE5D9-BE6E-4208-A2A7-3BFE9CD0558C}"/>
    <hyperlink ref="BT32" location="'2601'!A21" display="1/29" xr:uid="{6AE53058-A917-4372-BA44-BE0222DC1DA6}"/>
    <hyperlink ref="BW4" location="'2601'!A21" display="1/1" xr:uid="{B1A5CCCF-12A3-4B5B-ABE9-3A89AC05B5C8}"/>
    <hyperlink ref="BW8" location="'2602'!A21" display="2/5" xr:uid="{465467B3-4608-46D1-938E-96F3737AFF0A}"/>
    <hyperlink ref="BW15" location="'2603'!A21" display="3/12" xr:uid="{0F09AECD-6F57-43B8-AB66-28E526B48511}"/>
    <hyperlink ref="BW22" location="'2604'!A21" display="4/19" xr:uid="{BBA6AC48-8F8D-4070-A415-8898658D0DEE}"/>
    <hyperlink ref="BW29" location="'2605'!A21" display="5/26" xr:uid="{ADC99D52-6CDE-4F56-B725-56AD24D7D21C}"/>
  </hyperlinks>
  <printOptions horizontalCentered="1" verticalCentered="1" gridLines="1"/>
  <pageMargins left="0.27559055118110237" right="7.874015748031496E-2" top="7.874015748031496E-2" bottom="7.874015748031496E-2" header="7.874015748031496E-2" footer="7.874015748031496E-2"/>
  <pageSetup paperSize="9" scale="45" orientation="landscape" horizontalDpi="300" verticalDpi="300" r:id="rId1"/>
  <headerFooter alignWithMargins="0"/>
  <colBreaks count="2" manualBreakCount="2">
    <brk id="37" max="1048575" man="1"/>
    <brk id="73" max="1048575" man="1"/>
  </colBreaks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4B43-8988-4B67-90AB-D1712D8578F4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443"/>
      <c r="E2" s="443"/>
      <c r="F2" s="443"/>
      <c r="G2" s="443"/>
      <c r="H2" s="161">
        <v>45808</v>
      </c>
      <c r="I2" s="444">
        <v>45809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26</v>
      </c>
      <c r="D3" s="77">
        <v>27</v>
      </c>
      <c r="E3" s="77">
        <v>28</v>
      </c>
      <c r="F3" s="77">
        <v>29</v>
      </c>
      <c r="G3" s="77">
        <v>30</v>
      </c>
      <c r="H3" s="78">
        <v>31</v>
      </c>
      <c r="I3" s="77">
        <v>1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22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45803</v>
      </c>
      <c r="D5" s="193">
        <v>45804</v>
      </c>
      <c r="E5" s="193">
        <v>45805</v>
      </c>
      <c r="F5" s="193">
        <v>45806</v>
      </c>
      <c r="G5" s="193">
        <v>45807</v>
      </c>
      <c r="H5" s="193">
        <v>45808</v>
      </c>
      <c r="I5" s="194">
        <v>45809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IF('21'!B6="","",'21'!B6)</f>
        <v>Text-Übernahme</v>
      </c>
      <c r="C6" s="82" t="str">
        <f>T(Jahr!$AZ29)</f>
        <v/>
      </c>
      <c r="D6" s="82" t="str">
        <f>T(Jahr!$AZ30)</f>
        <v/>
      </c>
      <c r="E6" s="82" t="str">
        <f>T(Jahr!$AZ31)</f>
        <v/>
      </c>
      <c r="F6" s="82" t="str">
        <f>T(Jahr!$AZ32)</f>
        <v>Christi Himmelfahrt</v>
      </c>
      <c r="G6" s="82" t="str">
        <f>T(Jahr!$AZ33)</f>
        <v/>
      </c>
      <c r="H6" s="83" t="str">
        <f>T(Jahr!$AZ34)</f>
        <v/>
      </c>
      <c r="I6" s="138" t="str">
        <f>T(Jahr!$BC4)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IF('21'!B7="","",'21'!B7)</f>
        <v>Müller</v>
      </c>
      <c r="C7" s="85"/>
      <c r="D7" s="85"/>
      <c r="E7" s="85"/>
      <c r="F7" s="204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IF('21'!B8="","",'21'!B8)</f>
        <v>Meier</v>
      </c>
      <c r="C8" s="85"/>
      <c r="D8" s="85"/>
      <c r="E8" s="85"/>
      <c r="F8" s="20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IF('21'!B9="","",'21'!B9)</f>
        <v>Schmidt</v>
      </c>
      <c r="C9" s="85"/>
      <c r="D9" s="85"/>
      <c r="E9" s="85"/>
      <c r="F9" s="206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IF('21'!B10="","",'21'!B10)</f>
        <v/>
      </c>
      <c r="C10" s="85"/>
      <c r="D10" s="85"/>
      <c r="E10" s="85"/>
      <c r="F10" s="206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IF('21'!B11="","",'21'!B11)</f>
        <v/>
      </c>
      <c r="C11" s="85"/>
      <c r="D11" s="85"/>
      <c r="E11" s="85"/>
      <c r="F11" s="206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IF('21'!B12="","",'21'!B12)</f>
        <v/>
      </c>
      <c r="C12" s="85"/>
      <c r="D12" s="85"/>
      <c r="E12" s="103"/>
      <c r="F12" s="206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IF('21'!B13="","",'21'!B13)</f>
        <v/>
      </c>
      <c r="C13" s="85"/>
      <c r="D13" s="85"/>
      <c r="E13" s="103"/>
      <c r="F13" s="206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IF('21'!B14="","",'21'!B14)</f>
        <v/>
      </c>
      <c r="C14" s="85"/>
      <c r="D14" s="85"/>
      <c r="E14" s="103"/>
      <c r="F14" s="206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IF('21'!B15="","",'21'!B15)</f>
        <v/>
      </c>
      <c r="C15" s="85"/>
      <c r="D15" s="85"/>
      <c r="E15" s="103"/>
      <c r="F15" s="206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IF('21'!B16="","",'21'!B16)</f>
        <v/>
      </c>
      <c r="C16" s="85"/>
      <c r="D16" s="85"/>
      <c r="E16" s="103"/>
      <c r="F16" s="206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IF('21'!B17="","",'21'!B17)</f>
        <v/>
      </c>
      <c r="C17" s="85"/>
      <c r="D17" s="85"/>
      <c r="E17" s="103"/>
      <c r="F17" s="206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IF('21'!B18="","",'21'!B18)</f>
        <v/>
      </c>
      <c r="C18" s="85"/>
      <c r="D18" s="85"/>
      <c r="E18" s="103"/>
      <c r="F18" s="206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IF('21'!B19="","",'21'!B19)</f>
        <v/>
      </c>
      <c r="C19" s="85"/>
      <c r="D19" s="85"/>
      <c r="E19" s="103"/>
      <c r="F19" s="206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IF('21'!B20="","",'21'!B20)</f>
        <v/>
      </c>
      <c r="C20" s="85"/>
      <c r="D20" s="85"/>
      <c r="E20" s="103"/>
      <c r="F20" s="206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IF('21'!B21="","",'21'!B21)</f>
        <v/>
      </c>
      <c r="C21" s="85"/>
      <c r="D21" s="85"/>
      <c r="E21" s="103"/>
      <c r="F21" s="206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IF('21'!B22="","",'21'!B22)</f>
        <v/>
      </c>
      <c r="C22" s="85"/>
      <c r="D22" s="85"/>
      <c r="E22" s="103"/>
      <c r="F22" s="206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IF('21'!B23="","",'21'!B23)</f>
        <v>Nicht benötigte Zeilen über /Start/Format/Ausblenden/ ausblenden - spart Druckkosten. Diesen Satz im ersten Blatt " 2448 "  löschen!</v>
      </c>
      <c r="C23" s="85"/>
      <c r="D23" s="85"/>
      <c r="E23" s="103"/>
      <c r="F23" s="206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IF('21'!B24="","",'21'!B24)</f>
        <v/>
      </c>
      <c r="C24" s="85"/>
      <c r="D24" s="85"/>
      <c r="E24" s="103"/>
      <c r="F24" s="206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IF('21'!B25="","",'21'!B25)</f>
        <v/>
      </c>
      <c r="C25" s="85"/>
      <c r="D25" s="85"/>
      <c r="E25" s="103"/>
      <c r="F25" s="206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IF('21'!B26="","",'21'!B26)</f>
        <v/>
      </c>
      <c r="C26" s="85"/>
      <c r="D26" s="85"/>
      <c r="E26" s="103"/>
      <c r="F26" s="206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IF('21'!B27="","",'21'!B27)</f>
        <v/>
      </c>
      <c r="C27" s="85"/>
      <c r="D27" s="85"/>
      <c r="E27" s="103"/>
      <c r="F27" s="206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IF('21'!B28="","",'21'!B28)</f>
        <v/>
      </c>
      <c r="C28" s="85"/>
      <c r="D28" s="85"/>
      <c r="E28" s="103"/>
      <c r="F28" s="206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IF('21'!B29="","",'21'!B29)</f>
        <v/>
      </c>
      <c r="C29" s="85"/>
      <c r="D29" s="85"/>
      <c r="E29" s="103"/>
      <c r="F29" s="206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IF('21'!B30="","",'21'!B30)</f>
        <v/>
      </c>
      <c r="C30" s="85"/>
      <c r="D30" s="85"/>
      <c r="E30" s="103"/>
      <c r="F30" s="206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IF('21'!B31="","",'21'!B31)</f>
        <v/>
      </c>
      <c r="C31" s="86"/>
      <c r="D31" s="86"/>
      <c r="E31" s="116"/>
      <c r="F31" s="208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IF('21'!B32="","",'21'!B32)</f>
        <v/>
      </c>
      <c r="C32" s="85"/>
      <c r="D32" s="85"/>
      <c r="E32" s="103"/>
      <c r="F32" s="209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IF('21'!B33="","",'21'!B33)</f>
        <v/>
      </c>
      <c r="C33" s="85"/>
      <c r="D33" s="85"/>
      <c r="E33" s="103"/>
      <c r="F33" s="206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IF('21'!B34="","",'21'!B34)</f>
        <v/>
      </c>
      <c r="C34" s="85"/>
      <c r="D34" s="85"/>
      <c r="E34" s="103"/>
      <c r="F34" s="206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IF('21'!B35="","",'21'!B35)</f>
        <v>Weitere Zeilen 35 bis 55 können über /Start/Format/Einblenden aktiviert werden. Diesen Satz im ersten Blatt " 2448 "  löschen!</v>
      </c>
      <c r="C35" s="85"/>
      <c r="D35" s="85"/>
      <c r="E35" s="103"/>
      <c r="F35" s="206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IF('21'!B36="","",'21'!B36)</f>
        <v/>
      </c>
      <c r="C36" s="85"/>
      <c r="D36" s="85"/>
      <c r="E36" s="103"/>
      <c r="F36" s="206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IF('21'!B37="","",'21'!B37)</f>
        <v/>
      </c>
      <c r="C37" s="85"/>
      <c r="D37" s="85"/>
      <c r="E37" s="103"/>
      <c r="F37" s="206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IF('21'!B38="","",'21'!B38)</f>
        <v/>
      </c>
      <c r="C38" s="85"/>
      <c r="D38" s="85"/>
      <c r="E38" s="103"/>
      <c r="F38" s="206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IF('21'!B39="","",'21'!B39)</f>
        <v/>
      </c>
      <c r="C39" s="85"/>
      <c r="D39" s="85"/>
      <c r="E39" s="103"/>
      <c r="F39" s="206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IF('21'!B40="","",'21'!B40)</f>
        <v/>
      </c>
      <c r="C40" s="85"/>
      <c r="D40" s="85"/>
      <c r="E40" s="103"/>
      <c r="F40" s="206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IF('21'!B41="","",'21'!B41)</f>
        <v/>
      </c>
      <c r="C41" s="85"/>
      <c r="D41" s="85"/>
      <c r="E41" s="103"/>
      <c r="F41" s="206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IF('21'!B42="","",'21'!B42)</f>
        <v/>
      </c>
      <c r="C42" s="85"/>
      <c r="D42" s="85"/>
      <c r="E42" s="103"/>
      <c r="F42" s="206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IF('21'!B43="","",'21'!B43)</f>
        <v/>
      </c>
      <c r="C43" s="85"/>
      <c r="D43" s="85"/>
      <c r="E43" s="103"/>
      <c r="F43" s="206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IF('21'!B44="","",'21'!B44)</f>
        <v/>
      </c>
      <c r="C44" s="85"/>
      <c r="D44" s="85"/>
      <c r="E44" s="103"/>
      <c r="F44" s="206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IF('21'!B45="","",'21'!B45)</f>
        <v/>
      </c>
      <c r="C45" s="85"/>
      <c r="D45" s="85"/>
      <c r="E45" s="103"/>
      <c r="F45" s="206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IF('21'!B46="","",'21'!B46)</f>
        <v/>
      </c>
      <c r="C46" s="85"/>
      <c r="D46" s="85"/>
      <c r="E46" s="103"/>
      <c r="F46" s="206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IF('21'!B47="","",'21'!B47)</f>
        <v/>
      </c>
      <c r="C47" s="85"/>
      <c r="D47" s="85"/>
      <c r="E47" s="103"/>
      <c r="F47" s="206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IF('21'!B48="","",'21'!B48)</f>
        <v/>
      </c>
      <c r="C48" s="85"/>
      <c r="D48" s="85"/>
      <c r="E48" s="85"/>
      <c r="F48" s="206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IF('21'!B49="","",'21'!B49)</f>
        <v/>
      </c>
      <c r="C49" s="85"/>
      <c r="D49" s="85"/>
      <c r="E49" s="85"/>
      <c r="F49" s="206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IF('21'!B50="","",'21'!B50)</f>
        <v/>
      </c>
      <c r="C50" s="85"/>
      <c r="D50" s="85"/>
      <c r="E50" s="85"/>
      <c r="F50" s="206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IF('21'!B51="","",'21'!B51)</f>
        <v/>
      </c>
      <c r="C51" s="184"/>
      <c r="D51" s="176"/>
      <c r="E51" s="176"/>
      <c r="F51" s="20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IF('21'!B52="","",'21'!B52)</f>
        <v/>
      </c>
      <c r="C52" s="85"/>
      <c r="D52" s="85"/>
      <c r="E52" s="85"/>
      <c r="F52" s="206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IF('21'!B53="","",'21'!B53)</f>
        <v/>
      </c>
      <c r="C53" s="85"/>
      <c r="D53" s="85"/>
      <c r="E53" s="85"/>
      <c r="F53" s="20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IF('21'!B54="","",'21'!B54)</f>
        <v/>
      </c>
      <c r="C54" s="87"/>
      <c r="D54" s="87"/>
      <c r="E54" s="87"/>
      <c r="F54" s="20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gQBgKchzjaJMgL9I3BAsdD9ae0N6SwikR7e0NGDhzivEmvLAXtF1uDQwcV2tDXn1AyoFzCib9trztinSxOadbw==" saltValue="s9I13mjmk2ZSbMwA1ozV9A==" spinCount="100000" sheet="1" formatCells="0" formatColumns="0" formatRows="0" insertHyperlinks="0" autoFilter="0"/>
  <autoFilter ref="B6:I55" xr:uid="{6BDBD1AD-4AED-4156-B7F2-27D1D350A679}"/>
  <conditionalFormatting sqref="C5:I5">
    <cfRule type="expression" dxfId="35" priority="1" stopIfTrue="1">
      <formula>C5=TODAY()</formula>
    </cfRule>
  </conditionalFormatting>
  <hyperlinks>
    <hyperlink ref="C1" location="Zentrale!A1" display="Zentrale!A1" xr:uid="{ACC37217-DF0D-4F75-969D-792987C8A3D0}"/>
    <hyperlink ref="H1" location="Jahr!AZ29" display="Jahr" xr:uid="{BCD5C215-8465-4FEF-A84F-4A08744DAEAE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E633-C27B-4389-85CB-2BAC2360110A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H1" sqref="H1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45809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</v>
      </c>
      <c r="D3" s="132">
        <v>3</v>
      </c>
      <c r="E3" s="132">
        <v>4</v>
      </c>
      <c r="F3" s="132">
        <v>5</v>
      </c>
      <c r="G3" s="132">
        <v>6</v>
      </c>
      <c r="H3" s="132">
        <v>7</v>
      </c>
      <c r="I3" s="133">
        <v>8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23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45810</v>
      </c>
      <c r="D5" s="193">
        <v>45811</v>
      </c>
      <c r="E5" s="193">
        <v>45812</v>
      </c>
      <c r="F5" s="193">
        <v>45813</v>
      </c>
      <c r="G5" s="193">
        <v>45814</v>
      </c>
      <c r="H5" s="193">
        <v>45815</v>
      </c>
      <c r="I5" s="194">
        <v>45816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IF('22'!B6="","",'22'!B6)</f>
        <v>Text-Übernahme</v>
      </c>
      <c r="C6" s="82" t="str">
        <f>T(Jahr!$BC5)</f>
        <v/>
      </c>
      <c r="D6" s="82" t="str">
        <f>T(Jahr!$BC6)</f>
        <v/>
      </c>
      <c r="E6" s="82" t="str">
        <f>T(Jahr!$BC7)</f>
        <v/>
      </c>
      <c r="F6" s="82" t="str">
        <f>T(Jahr!$BC8)</f>
        <v/>
      </c>
      <c r="G6" s="82" t="str">
        <f>T(Jahr!$BC9)</f>
        <v/>
      </c>
      <c r="H6" s="83" t="str">
        <f>T(Jahr!$BC10)</f>
        <v/>
      </c>
      <c r="I6" s="138" t="str">
        <f>T(Jahr!$BC11)</f>
        <v>Pfingstsonntag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IF('22'!B7="","",'22'!B7)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IF('22'!B8="","",'22'!B8)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IF('22'!B9="","",'22'!B9)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IF('22'!B10="","",'22'!B10)</f>
        <v/>
      </c>
      <c r="C10" s="85"/>
      <c r="D10" s="85"/>
      <c r="E10" s="103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IF('22'!B11="","",'22'!B11)</f>
        <v/>
      </c>
      <c r="C11" s="85"/>
      <c r="D11" s="85"/>
      <c r="E11" s="103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IF('22'!B12="","",'22'!B12)</f>
        <v/>
      </c>
      <c r="C12" s="85"/>
      <c r="D12" s="85"/>
      <c r="E12" s="103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IF('22'!B13="","",'22'!B13)</f>
        <v/>
      </c>
      <c r="C13" s="85"/>
      <c r="D13" s="85"/>
      <c r="E13" s="103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IF('22'!B14="","",'22'!B14)</f>
        <v/>
      </c>
      <c r="C14" s="85"/>
      <c r="D14" s="85"/>
      <c r="E14" s="103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IF('22'!B15="","",'22'!B15)</f>
        <v/>
      </c>
      <c r="C15" s="85"/>
      <c r="D15" s="85"/>
      <c r="E15" s="103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IF('22'!B16="","",'22'!B16)</f>
        <v/>
      </c>
      <c r="C16" s="85"/>
      <c r="D16" s="85"/>
      <c r="E16" s="103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IF('22'!B17="","",'22'!B17)</f>
        <v/>
      </c>
      <c r="C17" s="85"/>
      <c r="D17" s="85"/>
      <c r="E17" s="103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IF('22'!B18="","",'22'!B18)</f>
        <v/>
      </c>
      <c r="C18" s="85"/>
      <c r="D18" s="85"/>
      <c r="E18" s="103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IF('22'!B19="","",'22'!B19)</f>
        <v/>
      </c>
      <c r="C19" s="85"/>
      <c r="D19" s="85"/>
      <c r="E19" s="103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IF('22'!B20="","",'22'!B20)</f>
        <v/>
      </c>
      <c r="C20" s="85"/>
      <c r="D20" s="85"/>
      <c r="E20" s="103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IF('22'!B21="","",'22'!B21)</f>
        <v/>
      </c>
      <c r="C21" s="85"/>
      <c r="D21" s="85"/>
      <c r="E21" s="103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IF('22'!B22="","",'22'!B22)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IF('22'!B23="","",'22'!B23)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IF('22'!B24="","",'22'!B24)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IF('22'!B25="","",'22'!B25)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IF('22'!B26="","",'22'!B26)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IF('22'!B27="","",'22'!B27)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IF('22'!B28="","",'22'!B28)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IF('22'!B29="","",'22'!B29)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IF('22'!B30="","",'22'!B30)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IF('22'!B31="","",'22'!B31)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IF('22'!B32="","",'22'!B32)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IF('22'!B33="","",'22'!B33)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IF('22'!B34="","",'22'!B34)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IF('22'!B35="","",'22'!B35)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IF('22'!B36="","",'22'!B36)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IF('22'!B37="","",'22'!B37)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IF('22'!B38="","",'22'!B38)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IF('22'!B39="","",'22'!B39)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IF('22'!B40="","",'22'!B40)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IF('22'!B41="","",'22'!B41)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IF('22'!B42="","",'22'!B42)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IF('22'!B43="","",'22'!B43)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IF('22'!B44="","",'22'!B44)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IF('22'!B45="","",'22'!B45)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IF('22'!B46="","",'22'!B46)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IF('22'!B47="","",'22'!B47)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IF('22'!B48="","",'22'!B48)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IF('22'!B49="","",'22'!B49)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IF('22'!B50="","",'22'!B50)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IF('22'!B51="","",'22'!B51)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IF('22'!B52="","",'22'!B52)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IF('22'!B53="","",'22'!B53)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IF('22'!B54="","",'22'!B54)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d3UV7KD21BhH5/0EqPqyc4dgTVTz0CzbPDzGYdCeQ43qUpXKd74qaLZJCIesLSFBk5GCHwXYPQnurOs2t3n1XA==" saltValue="cxOF+mWLbvrfK6fo0jxE+w==" spinCount="100000" sheet="1" formatCells="0" formatColumns="0" formatRows="0" insertHyperlinks="0" autoFilter="0"/>
  <autoFilter ref="B6:I55" xr:uid="{7BFFF48D-F521-4A85-A9EE-69040597337A}"/>
  <conditionalFormatting sqref="C5:I5">
    <cfRule type="expression" dxfId="34" priority="1" stopIfTrue="1">
      <formula>C5=TODAY()</formula>
    </cfRule>
  </conditionalFormatting>
  <hyperlinks>
    <hyperlink ref="C1" location="Zentrale!A1" display="Zentrale!A1" xr:uid="{78C242C8-850B-439A-A8E2-571ADA69C88D}"/>
    <hyperlink ref="H1" location="Jahr!BC5" display="Jahr" xr:uid="{A0F7FC75-CC0E-4EB0-82BD-E8F1007961A3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AB32-32E5-48F7-A0F7-16289CE98EFB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45809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9</v>
      </c>
      <c r="D3" s="132">
        <v>10</v>
      </c>
      <c r="E3" s="77">
        <v>11</v>
      </c>
      <c r="F3" s="132">
        <v>12</v>
      </c>
      <c r="G3" s="132">
        <v>13</v>
      </c>
      <c r="H3" s="132">
        <v>14</v>
      </c>
      <c r="I3" s="132">
        <v>15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24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45817</v>
      </c>
      <c r="D5" s="193">
        <v>45818</v>
      </c>
      <c r="E5" s="193">
        <v>45819</v>
      </c>
      <c r="F5" s="193">
        <v>45820</v>
      </c>
      <c r="G5" s="193">
        <v>45821</v>
      </c>
      <c r="H5" s="193">
        <v>45822</v>
      </c>
      <c r="I5" s="194">
        <v>45823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IF('23'!B6="","",'23'!B6)</f>
        <v>Text-Übernahme</v>
      </c>
      <c r="C6" s="82" t="str">
        <f>T(Jahr!$BC12)</f>
        <v>Pfingstmontag</v>
      </c>
      <c r="D6" s="82" t="str">
        <f>T(Jahr!$BC13)</f>
        <v/>
      </c>
      <c r="E6" s="82" t="str">
        <f>T(Jahr!$BC14)</f>
        <v/>
      </c>
      <c r="F6" s="82" t="str">
        <f>T(Jahr!$BC15)</f>
        <v/>
      </c>
      <c r="G6" s="82" t="str">
        <f>T(Jahr!$BC16)</f>
        <v/>
      </c>
      <c r="H6" s="83" t="str">
        <f>T(Jahr!$BC17)</f>
        <v/>
      </c>
      <c r="I6" s="138" t="str">
        <f>T(Jahr!$BC18)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IF('23'!B7="","",'23'!B7)</f>
        <v>Müller</v>
      </c>
      <c r="C7" s="106"/>
      <c r="D7" s="85"/>
      <c r="E7" s="103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IF('23'!B8="","",'23'!B8)</f>
        <v>Meier</v>
      </c>
      <c r="C8" s="108"/>
      <c r="D8" s="85"/>
      <c r="E8" s="103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IF('23'!B9="","",'23'!B9)</f>
        <v>Schmidt</v>
      </c>
      <c r="C9" s="108"/>
      <c r="D9" s="85"/>
      <c r="E9" s="103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IF('23'!B10="","",'23'!B10)</f>
        <v/>
      </c>
      <c r="C10" s="108"/>
      <c r="D10" s="85"/>
      <c r="E10" s="103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IF('23'!B11="","",'23'!B11)</f>
        <v/>
      </c>
      <c r="C11" s="108"/>
      <c r="D11" s="85"/>
      <c r="E11" s="103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IF('23'!B12="","",'23'!B12)</f>
        <v/>
      </c>
      <c r="C12" s="108"/>
      <c r="D12" s="85"/>
      <c r="E12" s="103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IF('23'!B13="","",'23'!B13)</f>
        <v/>
      </c>
      <c r="C13" s="108"/>
      <c r="D13" s="85"/>
      <c r="E13" s="103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IF('23'!B14="","",'23'!B14)</f>
        <v/>
      </c>
      <c r="C14" s="108"/>
      <c r="D14" s="85"/>
      <c r="E14" s="103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IF('23'!B15="","",'23'!B15)</f>
        <v/>
      </c>
      <c r="C15" s="108"/>
      <c r="D15" s="85"/>
      <c r="E15" s="103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IF('23'!B16="","",'23'!B16)</f>
        <v/>
      </c>
      <c r="C16" s="108"/>
      <c r="D16" s="85"/>
      <c r="E16" s="103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IF('23'!B17="","",'23'!B17)</f>
        <v/>
      </c>
      <c r="C17" s="108"/>
      <c r="D17" s="85"/>
      <c r="E17" s="103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IF('23'!B18="","",'23'!B18)</f>
        <v/>
      </c>
      <c r="C18" s="108"/>
      <c r="D18" s="85"/>
      <c r="E18" s="103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IF('23'!B19="","",'23'!B19)</f>
        <v/>
      </c>
      <c r="C19" s="108"/>
      <c r="D19" s="85"/>
      <c r="E19" s="103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IF('23'!B20="","",'23'!B20)</f>
        <v/>
      </c>
      <c r="C20" s="108"/>
      <c r="D20" s="85"/>
      <c r="E20" s="103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IF('23'!B21="","",'23'!B21)</f>
        <v/>
      </c>
      <c r="C21" s="108"/>
      <c r="D21" s="85"/>
      <c r="E21" s="103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IF('23'!B22="","",'23'!B22)</f>
        <v/>
      </c>
      <c r="C22" s="108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IF('23'!B23="","",'23'!B23)</f>
        <v>Nicht benötigte Zeilen über /Start/Format/Ausblenden/ ausblenden - spart Druckkosten. Diesen Satz im ersten Blatt " 2448 "  löschen!</v>
      </c>
      <c r="C23" s="108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IF('23'!B24="","",'23'!B24)</f>
        <v/>
      </c>
      <c r="C24" s="108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IF('23'!B25="","",'23'!B25)</f>
        <v/>
      </c>
      <c r="C25" s="108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IF('23'!B26="","",'23'!B26)</f>
        <v/>
      </c>
      <c r="C26" s="108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IF('23'!B27="","",'23'!B27)</f>
        <v/>
      </c>
      <c r="C27" s="108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IF('23'!B28="","",'23'!B28)</f>
        <v/>
      </c>
      <c r="C28" s="108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IF('23'!B29="","",'23'!B29)</f>
        <v/>
      </c>
      <c r="C29" s="108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IF('23'!B30="","",'23'!B30)</f>
        <v/>
      </c>
      <c r="C30" s="108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IF('23'!B31="","",'23'!B31)</f>
        <v/>
      </c>
      <c r="C31" s="109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IF('23'!B32="","",'23'!B32)</f>
        <v/>
      </c>
      <c r="C32" s="120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IF('23'!B33="","",'23'!B33)</f>
        <v/>
      </c>
      <c r="C33" s="108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IF('23'!B34="","",'23'!B34)</f>
        <v/>
      </c>
      <c r="C34" s="108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IF('23'!B35="","",'23'!B35)</f>
        <v>Weitere Zeilen 35 bis 55 können über /Start/Format/Einblenden aktiviert werden. Diesen Satz im ersten Blatt " 2448 "  löschen!</v>
      </c>
      <c r="C35" s="108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IF('23'!B36="","",'23'!B36)</f>
        <v/>
      </c>
      <c r="C36" s="108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IF('23'!B37="","",'23'!B37)</f>
        <v/>
      </c>
      <c r="C37" s="108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IF('23'!B38="","",'23'!B38)</f>
        <v/>
      </c>
      <c r="C38" s="108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IF('23'!B39="","",'23'!B39)</f>
        <v/>
      </c>
      <c r="C39" s="108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IF('23'!B40="","",'23'!B40)</f>
        <v/>
      </c>
      <c r="C40" s="108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IF('23'!B41="","",'23'!B41)</f>
        <v/>
      </c>
      <c r="C41" s="108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IF('23'!B42="","",'23'!B42)</f>
        <v/>
      </c>
      <c r="C42" s="108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IF('23'!B43="","",'23'!B43)</f>
        <v/>
      </c>
      <c r="C43" s="108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IF('23'!B44="","",'23'!B44)</f>
        <v/>
      </c>
      <c r="C44" s="108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IF('23'!B45="","",'23'!B45)</f>
        <v/>
      </c>
      <c r="C45" s="108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IF('23'!B46="","",'23'!B46)</f>
        <v/>
      </c>
      <c r="C46" s="108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IF('23'!B47="","",'23'!B47)</f>
        <v/>
      </c>
      <c r="C47" s="108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IF('23'!B48="","",'23'!B48)</f>
        <v/>
      </c>
      <c r="C48" s="108"/>
      <c r="D48" s="85"/>
      <c r="E48" s="103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IF('23'!B49="","",'23'!B49)</f>
        <v/>
      </c>
      <c r="C49" s="108"/>
      <c r="D49" s="85"/>
      <c r="E49" s="103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IF('23'!B50="","",'23'!B50)</f>
        <v/>
      </c>
      <c r="C50" s="108"/>
      <c r="D50" s="85"/>
      <c r="E50" s="103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IF('23'!B51="","",'23'!B51)</f>
        <v/>
      </c>
      <c r="C51" s="182"/>
      <c r="D51" s="176"/>
      <c r="E51" s="187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IF('23'!B52="","",'23'!B52)</f>
        <v/>
      </c>
      <c r="C52" s="120"/>
      <c r="D52" s="85"/>
      <c r="E52" s="103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IF('23'!B53="","",'23'!B53)</f>
        <v/>
      </c>
      <c r="C53" s="108"/>
      <c r="D53" s="85"/>
      <c r="E53" s="103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IF('23'!B54="","",'23'!B54)</f>
        <v/>
      </c>
      <c r="C54" s="121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MyXMggSK9UtMUrsjX71EpY79T+kv9DWwlDEnipkFhoCQuD/az3+gmUqdcevrfeZBREjZJRlfDLcHsoDbgueBIg==" saltValue="SPJhRrSoZstw9HARySZhog==" spinCount="100000" sheet="1" formatCells="0" formatColumns="0" formatRows="0" insertHyperlinks="0" autoFilter="0"/>
  <autoFilter ref="B6:I55" xr:uid="{56F6CB26-7B37-43D7-83BD-48F8569CB822}"/>
  <conditionalFormatting sqref="C5:I5">
    <cfRule type="expression" dxfId="33" priority="1" stopIfTrue="1">
      <formula>C5=TODAY()</formula>
    </cfRule>
  </conditionalFormatting>
  <hyperlinks>
    <hyperlink ref="C1" location="Zentrale!A1" display="Zentrale!A1" xr:uid="{B942F5DC-AD77-4576-88F0-F394183E4116}"/>
    <hyperlink ref="H1" location="Jahr!BC13" display="Jahr" xr:uid="{A19B5FFB-7CF5-4F40-9897-58820C7397BC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23B9-DF76-4DAF-B102-D3DE51A62199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9"/>
      <c r="I2" s="130">
        <v>45809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16</v>
      </c>
      <c r="D3" s="132">
        <v>17</v>
      </c>
      <c r="E3" s="132">
        <v>18</v>
      </c>
      <c r="F3" s="132">
        <v>19</v>
      </c>
      <c r="G3" s="132">
        <v>20</v>
      </c>
      <c r="H3" s="77">
        <v>21</v>
      </c>
      <c r="I3" s="133">
        <v>22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25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45824</v>
      </c>
      <c r="D5" s="193">
        <v>45825</v>
      </c>
      <c r="E5" s="193">
        <v>45826</v>
      </c>
      <c r="F5" s="193">
        <v>45827</v>
      </c>
      <c r="G5" s="193">
        <v>45828</v>
      </c>
      <c r="H5" s="193">
        <v>45829</v>
      </c>
      <c r="I5" s="194">
        <v>45830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IF('24'!B6="","",'24'!B6)</f>
        <v>Text-Übernahme</v>
      </c>
      <c r="C6" s="82" t="str">
        <f>T(Jahr!$BC19)</f>
        <v/>
      </c>
      <c r="D6" s="82" t="str">
        <f>T(Jahr!$BC20)</f>
        <v/>
      </c>
      <c r="E6" s="82" t="str">
        <f>T(Jahr!$BC21)</f>
        <v/>
      </c>
      <c r="F6" s="82" t="str">
        <f>T(Jahr!$BC22)</f>
        <v>Fronleichnam</v>
      </c>
      <c r="G6" s="82" t="str">
        <f>T(Jahr!$BC23)</f>
        <v/>
      </c>
      <c r="H6" s="83" t="str">
        <f>T(Jahr!$BC24)</f>
        <v>Sommeranfang</v>
      </c>
      <c r="I6" s="138" t="str">
        <f>T(Jahr!$BC25)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IF('24'!B7="","",'24'!B7)</f>
        <v>Müller</v>
      </c>
      <c r="C7" s="85"/>
      <c r="D7" s="85"/>
      <c r="E7" s="85"/>
      <c r="F7" s="106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IF('24'!B8="","",'24'!B8)</f>
        <v>Meier</v>
      </c>
      <c r="C8" s="85"/>
      <c r="D8" s="85"/>
      <c r="E8" s="85"/>
      <c r="F8" s="107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IF('24'!B9="","",'24'!B9)</f>
        <v>Schmidt</v>
      </c>
      <c r="C9" s="85"/>
      <c r="D9" s="85"/>
      <c r="E9" s="85"/>
      <c r="F9" s="108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IF('24'!B10="","",'24'!B10)</f>
        <v/>
      </c>
      <c r="C10" s="85"/>
      <c r="D10" s="85"/>
      <c r="E10" s="85"/>
      <c r="F10" s="107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IF('24'!B11="","",'24'!B11)</f>
        <v/>
      </c>
      <c r="C11" s="85"/>
      <c r="D11" s="85"/>
      <c r="E11" s="85"/>
      <c r="F11" s="108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IF('24'!B12="","",'24'!B12)</f>
        <v/>
      </c>
      <c r="C12" s="85"/>
      <c r="D12" s="85"/>
      <c r="E12" s="85"/>
      <c r="F12" s="107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IF('24'!B13="","",'24'!B13)</f>
        <v/>
      </c>
      <c r="C13" s="85"/>
      <c r="D13" s="85"/>
      <c r="E13" s="85"/>
      <c r="F13" s="108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IF('24'!B14="","",'24'!B14)</f>
        <v/>
      </c>
      <c r="C14" s="85"/>
      <c r="D14" s="85"/>
      <c r="E14" s="85"/>
      <c r="F14" s="107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IF('24'!B15="","",'24'!B15)</f>
        <v/>
      </c>
      <c r="C15" s="85"/>
      <c r="D15" s="85"/>
      <c r="E15" s="85"/>
      <c r="F15" s="108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IF('24'!B16="","",'24'!B16)</f>
        <v/>
      </c>
      <c r="C16" s="85"/>
      <c r="D16" s="85"/>
      <c r="E16" s="85"/>
      <c r="F16" s="107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IF('24'!B17="","",'24'!B17)</f>
        <v/>
      </c>
      <c r="C17" s="85"/>
      <c r="D17" s="85"/>
      <c r="E17" s="85"/>
      <c r="F17" s="108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IF('24'!B18="","",'24'!B18)</f>
        <v/>
      </c>
      <c r="C18" s="85"/>
      <c r="D18" s="85"/>
      <c r="E18" s="85"/>
      <c r="F18" s="107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IF('24'!B19="","",'24'!B19)</f>
        <v/>
      </c>
      <c r="C19" s="85"/>
      <c r="D19" s="85"/>
      <c r="E19" s="85"/>
      <c r="F19" s="108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IF('24'!B20="","",'24'!B20)</f>
        <v/>
      </c>
      <c r="C20" s="85"/>
      <c r="D20" s="85"/>
      <c r="E20" s="85"/>
      <c r="F20" s="107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IF('24'!B21="","",'24'!B21)</f>
        <v/>
      </c>
      <c r="C21" s="85"/>
      <c r="D21" s="85"/>
      <c r="E21" s="103"/>
      <c r="F21" s="108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IF('24'!B22="","",'24'!B22)</f>
        <v/>
      </c>
      <c r="C22" s="85"/>
      <c r="D22" s="85"/>
      <c r="E22" s="103"/>
      <c r="F22" s="107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IF('24'!B23="","",'24'!B23)</f>
        <v>Nicht benötigte Zeilen über /Start/Format/Ausblenden/ ausblenden - spart Druckkosten. Diesen Satz im ersten Blatt " 2448 "  löschen!</v>
      </c>
      <c r="C23" s="85"/>
      <c r="D23" s="85"/>
      <c r="E23" s="103"/>
      <c r="F23" s="108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IF('24'!B24="","",'24'!B24)</f>
        <v/>
      </c>
      <c r="C24" s="85"/>
      <c r="D24" s="85"/>
      <c r="E24" s="103"/>
      <c r="F24" s="107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IF('24'!B25="","",'24'!B25)</f>
        <v/>
      </c>
      <c r="C25" s="85"/>
      <c r="D25" s="85"/>
      <c r="E25" s="103"/>
      <c r="F25" s="108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IF('24'!B26="","",'24'!B26)</f>
        <v/>
      </c>
      <c r="C26" s="85"/>
      <c r="D26" s="85"/>
      <c r="E26" s="103"/>
      <c r="F26" s="107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IF('24'!B27="","",'24'!B27)</f>
        <v/>
      </c>
      <c r="C27" s="85"/>
      <c r="D27" s="85"/>
      <c r="E27" s="103"/>
      <c r="F27" s="108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IF('24'!B28="","",'24'!B28)</f>
        <v/>
      </c>
      <c r="C28" s="85"/>
      <c r="D28" s="85"/>
      <c r="E28" s="103"/>
      <c r="F28" s="107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IF('24'!B29="","",'24'!B29)</f>
        <v/>
      </c>
      <c r="C29" s="85"/>
      <c r="D29" s="85"/>
      <c r="E29" s="103"/>
      <c r="F29" s="108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IF('24'!B30="","",'24'!B30)</f>
        <v/>
      </c>
      <c r="C30" s="85"/>
      <c r="D30" s="85"/>
      <c r="E30" s="103"/>
      <c r="F30" s="107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IF('24'!B31="","",'24'!B31)</f>
        <v/>
      </c>
      <c r="C31" s="86"/>
      <c r="D31" s="86"/>
      <c r="E31" s="116"/>
      <c r="F31" s="109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IF('24'!B32="","",'24'!B32)</f>
        <v/>
      </c>
      <c r="C32" s="85"/>
      <c r="D32" s="85"/>
      <c r="E32" s="103"/>
      <c r="F32" s="110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IF('24'!B33="","",'24'!B33)</f>
        <v/>
      </c>
      <c r="C33" s="85"/>
      <c r="D33" s="85"/>
      <c r="E33" s="103"/>
      <c r="F33" s="108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IF('24'!B34="","",'24'!B34)</f>
        <v/>
      </c>
      <c r="C34" s="85"/>
      <c r="D34" s="85"/>
      <c r="E34" s="103"/>
      <c r="F34" s="107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IF('24'!B35="","",'24'!B35)</f>
        <v>Weitere Zeilen 35 bis 55 können über /Start/Format/Einblenden aktiviert werden. Diesen Satz im ersten Blatt " 2448 "  löschen!</v>
      </c>
      <c r="C35" s="85"/>
      <c r="D35" s="85"/>
      <c r="E35" s="103"/>
      <c r="F35" s="108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IF('24'!B36="","",'24'!B36)</f>
        <v/>
      </c>
      <c r="C36" s="85"/>
      <c r="D36" s="85"/>
      <c r="E36" s="103"/>
      <c r="F36" s="107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IF('24'!B37="","",'24'!B37)</f>
        <v/>
      </c>
      <c r="C37" s="85"/>
      <c r="D37" s="85"/>
      <c r="E37" s="103"/>
      <c r="F37" s="108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IF('24'!B38="","",'24'!B38)</f>
        <v/>
      </c>
      <c r="C38" s="85"/>
      <c r="D38" s="85"/>
      <c r="E38" s="103"/>
      <c r="F38" s="107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IF('24'!B39="","",'24'!B39)</f>
        <v/>
      </c>
      <c r="C39" s="85"/>
      <c r="D39" s="85"/>
      <c r="E39" s="103"/>
      <c r="F39" s="108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IF('24'!B40="","",'24'!B40)</f>
        <v/>
      </c>
      <c r="C40" s="85"/>
      <c r="D40" s="85"/>
      <c r="E40" s="103"/>
      <c r="F40" s="107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IF('24'!B41="","",'24'!B41)</f>
        <v/>
      </c>
      <c r="C41" s="85"/>
      <c r="D41" s="85"/>
      <c r="E41" s="103"/>
      <c r="F41" s="108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IF('24'!B42="","",'24'!B42)</f>
        <v/>
      </c>
      <c r="C42" s="85"/>
      <c r="D42" s="85"/>
      <c r="E42" s="103"/>
      <c r="F42" s="107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IF('24'!B43="","",'24'!B43)</f>
        <v/>
      </c>
      <c r="C43" s="85"/>
      <c r="D43" s="85"/>
      <c r="E43" s="103"/>
      <c r="F43" s="108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IF('24'!B44="","",'24'!B44)</f>
        <v/>
      </c>
      <c r="C44" s="85"/>
      <c r="D44" s="85"/>
      <c r="E44" s="103"/>
      <c r="F44" s="107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IF('24'!B45="","",'24'!B45)</f>
        <v/>
      </c>
      <c r="C45" s="85"/>
      <c r="D45" s="85"/>
      <c r="E45" s="103"/>
      <c r="F45" s="108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IF('24'!B46="","",'24'!B46)</f>
        <v/>
      </c>
      <c r="C46" s="85"/>
      <c r="D46" s="85"/>
      <c r="E46" s="103"/>
      <c r="F46" s="107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IF('24'!B47="","",'24'!B47)</f>
        <v/>
      </c>
      <c r="C47" s="85"/>
      <c r="D47" s="85"/>
      <c r="E47" s="103"/>
      <c r="F47" s="108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IF('24'!B48="","",'24'!B48)</f>
        <v/>
      </c>
      <c r="C48" s="85"/>
      <c r="D48" s="85"/>
      <c r="E48" s="103"/>
      <c r="F48" s="107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IF('24'!B49="","",'24'!B49)</f>
        <v/>
      </c>
      <c r="C49" s="85"/>
      <c r="D49" s="85"/>
      <c r="E49" s="103"/>
      <c r="F49" s="108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IF('24'!B50="","",'24'!B50)</f>
        <v/>
      </c>
      <c r="C50" s="85"/>
      <c r="D50" s="85"/>
      <c r="E50" s="103"/>
      <c r="F50" s="107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IF('24'!B51="","",'24'!B51)</f>
        <v/>
      </c>
      <c r="C51" s="184"/>
      <c r="D51" s="176"/>
      <c r="E51" s="187"/>
      <c r="F51" s="182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IF('24'!B52="","",'24'!B52)</f>
        <v/>
      </c>
      <c r="C52" s="85"/>
      <c r="D52" s="85"/>
      <c r="E52" s="103"/>
      <c r="F52" s="110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IF('24'!B53="","",'24'!B53)</f>
        <v/>
      </c>
      <c r="C53" s="85"/>
      <c r="D53" s="85"/>
      <c r="E53" s="103"/>
      <c r="F53" s="108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IF('24'!B54="","",'24'!B54)</f>
        <v/>
      </c>
      <c r="C54" s="87"/>
      <c r="D54" s="87"/>
      <c r="E54" s="119"/>
      <c r="F54" s="111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73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KhPjYz1/rgSeRu1wTu4mKSaWw6TZeHRz4YKJs7NCvj5Er46pnZWKZb/mFXKkw2N3WwFREHJJpYN6Vg13d0Xg6Q==" saltValue="TqCdHiFcAxJqKGfTeoUklA==" spinCount="100000" sheet="1" formatCells="0" formatColumns="0" formatRows="0" insertHyperlinks="0" autoFilter="0"/>
  <autoFilter ref="B6:I55" xr:uid="{6A3081B1-05B6-4E5A-B0A2-0915CCCD3120}"/>
  <conditionalFormatting sqref="C5:I5">
    <cfRule type="expression" dxfId="32" priority="1" stopIfTrue="1">
      <formula>C5=TODAY()</formula>
    </cfRule>
  </conditionalFormatting>
  <hyperlinks>
    <hyperlink ref="C1" location="Zentrale!A1" display="Zentrale!A1" xr:uid="{DE398819-E205-4360-B982-4609BF3DE788}"/>
    <hyperlink ref="H1" location="Jahr!BC19" display="Jahr" xr:uid="{6176150B-A1BB-4DFA-ACCB-96B496787628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48ED-5813-449F-8469-EC5ECE875BB4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76</v>
      </c>
      <c r="D2" s="188"/>
      <c r="E2" s="128"/>
      <c r="F2" s="128"/>
      <c r="G2" s="128"/>
      <c r="H2" s="128"/>
      <c r="I2" s="130">
        <v>45838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23</v>
      </c>
      <c r="D3" s="77">
        <v>24</v>
      </c>
      <c r="E3" s="132">
        <v>25</v>
      </c>
      <c r="F3" s="132">
        <v>26</v>
      </c>
      <c r="G3" s="132">
        <v>27</v>
      </c>
      <c r="H3" s="132">
        <v>28</v>
      </c>
      <c r="I3" s="77">
        <v>29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26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45831</v>
      </c>
      <c r="D5" s="193">
        <v>45832</v>
      </c>
      <c r="E5" s="193">
        <v>45833</v>
      </c>
      <c r="F5" s="193">
        <v>45834</v>
      </c>
      <c r="G5" s="193">
        <v>45835</v>
      </c>
      <c r="H5" s="193">
        <v>45836</v>
      </c>
      <c r="I5" s="194">
        <v>45837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IF('25'!B6="","",'25'!B6)</f>
        <v>Text-Übernahme</v>
      </c>
      <c r="C6" s="82" t="str">
        <f>T(Jahr!$BC26)</f>
        <v/>
      </c>
      <c r="D6" s="82" t="str">
        <f>T(Jahr!$BC27)</f>
        <v/>
      </c>
      <c r="E6" s="82" t="str">
        <f>T(Jahr!$BC28)</f>
        <v/>
      </c>
      <c r="F6" s="82" t="str">
        <f>T(Jahr!$BC29)</f>
        <v/>
      </c>
      <c r="G6" s="82" t="str">
        <f>T(Jahr!$BC30)</f>
        <v/>
      </c>
      <c r="H6" s="83" t="str">
        <f>T(Jahr!$BC31)</f>
        <v/>
      </c>
      <c r="I6" s="138" t="str">
        <f>T(Jahr!$BC32)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IF('25'!B7="","",'25'!B7)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IF('25'!B8="","",'25'!B8)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IF('25'!B9="","",'25'!B9)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IF('25'!B10="","",'25'!B10)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IF('25'!B11="","",'25'!B11)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IF('25'!B12="","",'25'!B12)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IF('25'!B13="","",'25'!B13)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IF('25'!B14="","",'25'!B14)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IF('25'!B15="","",'25'!B15)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IF('25'!B16="","",'25'!B16)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IF('25'!B17="","",'25'!B17)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IF('25'!B18="","",'25'!B18)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IF('25'!B19="","",'25'!B19)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IF('25'!B20="","",'25'!B20)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IF('25'!B21="","",'25'!B21)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IF('25'!B22="","",'25'!B22)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IF('25'!B23="","",'25'!B23)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IF('25'!B24="","",'25'!B24)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IF('25'!B25="","",'25'!B25)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IF('25'!B26="","",'25'!B26)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IF('25'!B27="","",'25'!B27)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IF('25'!B28="","",'25'!B28)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IF('25'!B29="","",'25'!B29)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IF('25'!B30="","",'25'!B30)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IF('25'!B31="","",'25'!B31)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IF('25'!B32="","",'25'!B32)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IF('25'!B33="","",'25'!B33)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IF('25'!B34="","",'25'!B34)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IF('25'!B35="","",'25'!B35)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IF('25'!B36="","",'25'!B36)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IF('25'!B37="","",'25'!B37)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IF('25'!B38="","",'25'!B38)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IF('25'!B39="","",'25'!B39)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IF('25'!B40="","",'25'!B40)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IF('25'!B41="","",'25'!B41)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IF('25'!B42="","",'25'!B42)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IF('25'!B43="","",'25'!B43)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IF('25'!B44="","",'25'!B44)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IF('25'!B45="","",'25'!B45)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IF('25'!B46="","",'25'!B46)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IF('25'!B47="","",'25'!B47)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IF('25'!B48="","",'25'!B48)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IF('25'!B49="","",'25'!B49)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IF('25'!B50="","",'25'!B50)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IF('25'!B51="","",'25'!B51)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IF('25'!B52="","",'25'!B52)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IF('25'!B53="","",'25'!B53)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IF('25'!B54="","",'25'!B54)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3e/4QWomILoeSD2I29xMScMw+LD6XUW9dKedk2NiFUJLIzk6frsgFVho/k/1HkzoyiSKNRAnj/2ZetSbWvXqCg==" saltValue="bCJbR1tPqq8Fy95Ce3eLkA==" spinCount="100000" sheet="1" formatCells="0" formatColumns="0" formatRows="0" insertHyperlinks="0" autoFilter="0"/>
  <autoFilter ref="B6:I55" xr:uid="{95FB654C-6823-4256-9CEF-71C612B49742}"/>
  <conditionalFormatting sqref="C5:I5">
    <cfRule type="expression" dxfId="31" priority="1" stopIfTrue="1">
      <formula>C5=TODAY()</formula>
    </cfRule>
  </conditionalFormatting>
  <hyperlinks>
    <hyperlink ref="C1" location="Zentrale!A1" display="Zentrale!A1" xr:uid="{8BFE5633-8A87-4916-BD7A-A09433DE0964}"/>
    <hyperlink ref="H1" location="Jahr!BC26" display="Jahr" xr:uid="{08C1CC12-3C52-4C68-BFFD-E647E8F56C88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B2DF7-AC45-42DA-84E7-8A59C7431D2F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C2" s="409">
        <v>45838</v>
      </c>
      <c r="D2" s="188"/>
      <c r="E2" s="129"/>
      <c r="F2" s="128"/>
      <c r="G2" s="129"/>
      <c r="I2" s="130">
        <v>45839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8">
        <v>30</v>
      </c>
      <c r="D3" s="77">
        <v>1</v>
      </c>
      <c r="E3" s="77">
        <v>2</v>
      </c>
      <c r="F3" s="132">
        <v>3</v>
      </c>
      <c r="G3" s="132">
        <v>4</v>
      </c>
      <c r="H3" s="77">
        <v>5</v>
      </c>
      <c r="I3" s="133">
        <v>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27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45838</v>
      </c>
      <c r="D5" s="193">
        <v>45839</v>
      </c>
      <c r="E5" s="193">
        <v>45840</v>
      </c>
      <c r="F5" s="193">
        <v>45841</v>
      </c>
      <c r="G5" s="193">
        <v>45842</v>
      </c>
      <c r="H5" s="193">
        <v>45843</v>
      </c>
      <c r="I5" s="194">
        <v>45844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IF('26'!B6="","",'26'!B6)</f>
        <v>Text-Übernahme</v>
      </c>
      <c r="C6" s="82" t="str">
        <f>T(Jahr!$BC33)</f>
        <v/>
      </c>
      <c r="D6" s="82" t="str">
        <f>T(Jahr!$BF4)</f>
        <v/>
      </c>
      <c r="E6" s="82" t="str">
        <f>T(Jahr!$BF5)</f>
        <v/>
      </c>
      <c r="F6" s="82" t="str">
        <f>T(Jahr!$BF6)</f>
        <v/>
      </c>
      <c r="G6" s="82" t="str">
        <f>T(Jahr!$BF7)</f>
        <v/>
      </c>
      <c r="H6" s="83" t="str">
        <f>T(Jahr!$BF8)</f>
        <v/>
      </c>
      <c r="I6" s="138" t="str">
        <f>T(Jahr!$BF9)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IF('26'!B7="","",'26'!B7)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IF('26'!B8="","",'26'!B8)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IF('26'!B9="","",'26'!B9)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IF('26'!B10="","",'26'!B10)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IF('26'!B11="","",'26'!B11)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IF('26'!B12="","",'26'!B12)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IF('26'!B13="","",'26'!B13)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IF('26'!B14="","",'26'!B14)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IF('26'!B15="","",'26'!B15)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IF('26'!B16="","",'26'!B16)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IF('26'!B17="","",'26'!B17)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IF('26'!B18="","",'26'!B18)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IF('26'!B19="","",'26'!B19)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IF('26'!B20="","",'26'!B20)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IF('26'!B21="","",'26'!B21)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IF('26'!B22="","",'26'!B22)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IF('26'!B23="","",'26'!B23)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IF('26'!B24="","",'26'!B24)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IF('26'!B25="","",'26'!B25)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IF('26'!B26="","",'26'!B26)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IF('26'!B27="","",'26'!B27)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IF('26'!B28="","",'26'!B28)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IF('26'!B29="","",'26'!B29)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IF('26'!B30="","",'26'!B30)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IF('26'!B31="","",'26'!B31)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IF('26'!B32="","",'26'!B32)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IF('26'!B33="","",'26'!B33)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IF('26'!B34="","",'26'!B34)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IF('26'!B35="","",'26'!B35)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IF('26'!B36="","",'26'!B36)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IF('26'!B37="","",'26'!B37)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IF('26'!B38="","",'26'!B38)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IF('26'!B39="","",'26'!B39)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IF('26'!B40="","",'26'!B40)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IF('26'!B41="","",'26'!B41)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IF('26'!B42="","",'26'!B42)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IF('26'!B43="","",'26'!B43)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IF('26'!B44="","",'26'!B44)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IF('26'!B45="","",'26'!B45)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IF('26'!B46="","",'26'!B46)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IF('26'!B47="","",'26'!B47)</f>
        <v/>
      </c>
      <c r="C47" s="85"/>
      <c r="D47" s="85"/>
      <c r="E47" s="103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IF('26'!B48="","",'26'!B48)</f>
        <v/>
      </c>
      <c r="C48" s="85"/>
      <c r="D48" s="85"/>
      <c r="E48" s="103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IF('26'!B49="","",'26'!B49)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IF('26'!B50="","",'26'!B50)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IF('26'!B51="","",'26'!B51)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IF('26'!B52="","",'26'!B52)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IF('26'!B53="","",'26'!B53)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IF('26'!B54="","",'26'!B54)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usp1fzZjrPxuYDuiwm1oSXtk9x24VSTNU/Ik+Yaec1j9baydM24aconz3RzFTmkcNZTQirxWZiPeTq+LDUXDEg==" saltValue="REBkAryDCe3a4n04x4kJdw==" spinCount="100000" sheet="1" formatCells="0" formatColumns="0" formatRows="0" insertHyperlinks="0" autoFilter="0"/>
  <autoFilter ref="B6:I55" xr:uid="{79E858A3-AF78-464A-86CE-2FDA0CA2F040}"/>
  <conditionalFormatting sqref="C5:I5">
    <cfRule type="expression" dxfId="30" priority="1" stopIfTrue="1">
      <formula>C5=TODAY()</formula>
    </cfRule>
  </conditionalFormatting>
  <hyperlinks>
    <hyperlink ref="C1" location="Zentrale!A1" display="Zentrale!A1" xr:uid="{0DC70C24-357E-4417-9F87-C4F829D45433}"/>
    <hyperlink ref="H1" location="Jahr!BF4" display="Jahr" xr:uid="{95E36E3B-4CCA-4FE2-AF69-C181D18D6F59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EE57-CF71-4C61-AF96-FED7525C70C1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45839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7</v>
      </c>
      <c r="D3" s="132">
        <v>8</v>
      </c>
      <c r="E3" s="132">
        <v>9</v>
      </c>
      <c r="F3" s="132">
        <v>10</v>
      </c>
      <c r="G3" s="132">
        <v>11</v>
      </c>
      <c r="H3" s="132">
        <v>12</v>
      </c>
      <c r="I3" s="172">
        <v>13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45845</v>
      </c>
      <c r="D5" s="193">
        <v>45846</v>
      </c>
      <c r="E5" s="193">
        <v>45847</v>
      </c>
      <c r="F5" s="193">
        <v>45848</v>
      </c>
      <c r="G5" s="193">
        <v>45849</v>
      </c>
      <c r="H5" s="193">
        <v>45850</v>
      </c>
      <c r="I5" s="194">
        <v>45851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IF('27'!B6="","",'27'!B6)</f>
        <v>Text-Übernahme</v>
      </c>
      <c r="C6" s="82" t="str">
        <f>T(Jahr!$BF10)</f>
        <v/>
      </c>
      <c r="D6" s="82" t="str">
        <f>T(Jahr!$BF11)</f>
        <v/>
      </c>
      <c r="E6" s="82" t="str">
        <f>T(Jahr!$BF12)</f>
        <v/>
      </c>
      <c r="F6" s="82" t="str">
        <f>T(Jahr!$BF13)</f>
        <v/>
      </c>
      <c r="G6" s="82" t="str">
        <f>T(Jahr!$BF14)</f>
        <v/>
      </c>
      <c r="H6" s="83" t="str">
        <f>T(Jahr!$BF15)</f>
        <v/>
      </c>
      <c r="I6" s="138" t="str">
        <f>T(Jahr!$BF16)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IF('27'!B7="","",'27'!B7)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IF('27'!B8="","",'27'!B8)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IF('27'!B9="","",'27'!B9)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IF('27'!B10="","",'27'!B10)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IF('27'!B11="","",'27'!B11)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IF('27'!B12="","",'27'!B12)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IF('27'!B13="","",'27'!B13)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IF('27'!B14="","",'27'!B14)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IF('27'!B15="","",'27'!B15)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IF('27'!B16="","",'27'!B16)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IF('27'!B17="","",'27'!B17)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IF('27'!B18="","",'27'!B18)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IF('27'!B19="","",'27'!B19)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IF('27'!B20="","",'27'!B20)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IF('27'!B21="","",'27'!B21)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IF('27'!B22="","",'27'!B22)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IF('27'!B23="","",'27'!B23)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IF('27'!B24="","",'27'!B24)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IF('27'!B25="","",'27'!B25)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IF('27'!B26="","",'27'!B26)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IF('27'!B27="","",'27'!B27)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IF('27'!B28="","",'27'!B28)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IF('27'!B29="","",'27'!B29)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IF('27'!B30="","",'27'!B30)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IF('27'!B31="","",'27'!B31)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IF('27'!B32="","",'27'!B32)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IF('27'!B33="","",'27'!B33)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IF('27'!B34="","",'27'!B34)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IF('27'!B35="","",'27'!B35)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IF('27'!B36="","",'27'!B36)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IF('27'!B37="","",'27'!B37)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IF('27'!B38="","",'27'!B38)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IF('27'!B39="","",'27'!B39)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IF('27'!B40="","",'27'!B40)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IF('27'!B41="","",'27'!B41)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IF('27'!B42="","",'27'!B42)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IF('27'!B43="","",'27'!B43)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IF('27'!B44="","",'27'!B44)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IF('27'!B45="","",'27'!B45)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IF('27'!B46="","",'27'!B46)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IF('27'!B47="","",'27'!B47)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IF('27'!B48="","",'27'!B48)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IF('27'!B49="","",'27'!B49)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IF('27'!B50="","",'27'!B50)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IF('27'!B51="","",'27'!B51)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IF('27'!B52="","",'27'!B52)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IF('27'!B53="","",'27'!B53)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IF('27'!B54="","",'27'!B54)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J9CzZ353bBclO71tZQULixY4lat4+aU62dKrz7MCAHw780NdwOo/P5WUjjS6p63E+aSnxTdrZtqpGsG9+Dw/uA==" saltValue="kFl+usoTfLPrCG8egPxwhQ==" spinCount="100000" sheet="1" formatCells="0" formatColumns="0" formatRows="0" insertHyperlinks="0" autoFilter="0"/>
  <autoFilter ref="B6:I55" xr:uid="{7DAFA7F5-AB5F-4E84-8586-4A3151848661}"/>
  <conditionalFormatting sqref="C5:I5">
    <cfRule type="expression" dxfId="29" priority="1" stopIfTrue="1">
      <formula>C5=TODAY()</formula>
    </cfRule>
  </conditionalFormatting>
  <hyperlinks>
    <hyperlink ref="C1" location="Zentrale!A1" display="Zentrale!A1" xr:uid="{277BDEBF-9181-4A2A-8CB0-58833825949D}"/>
    <hyperlink ref="H1" location="Jahr!BF10" display="Jahr" xr:uid="{1B2887EA-A8A2-47FF-8AF6-B99B7E615B58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F14F-BC9F-4419-A700-22089199DF43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45839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14</v>
      </c>
      <c r="D3" s="132">
        <v>15</v>
      </c>
      <c r="E3" s="132">
        <v>16</v>
      </c>
      <c r="F3" s="132">
        <v>17</v>
      </c>
      <c r="G3" s="132">
        <v>18</v>
      </c>
      <c r="H3" s="77">
        <v>19</v>
      </c>
      <c r="I3" s="133">
        <v>20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29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45852</v>
      </c>
      <c r="D5" s="193">
        <v>45853</v>
      </c>
      <c r="E5" s="193">
        <v>45854</v>
      </c>
      <c r="F5" s="193">
        <v>45855</v>
      </c>
      <c r="G5" s="193">
        <v>45856</v>
      </c>
      <c r="H5" s="193">
        <v>45857</v>
      </c>
      <c r="I5" s="194">
        <v>45858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IF('28'!B6="","",'28'!B6)</f>
        <v>Text-Übernahme</v>
      </c>
      <c r="C6" s="82" t="str">
        <f>T(Jahr!$BF17)</f>
        <v/>
      </c>
      <c r="D6" s="82" t="str">
        <f>T(Jahr!$BF18)</f>
        <v/>
      </c>
      <c r="E6" s="82" t="str">
        <f>T(Jahr!$BF19)</f>
        <v/>
      </c>
      <c r="F6" s="82" t="str">
        <f>T(Jahr!$BF20)</f>
        <v/>
      </c>
      <c r="G6" s="82" t="str">
        <f>T(Jahr!$BF21)</f>
        <v/>
      </c>
      <c r="H6" s="83" t="str">
        <f>T(Jahr!$BF22)</f>
        <v/>
      </c>
      <c r="I6" s="138" t="str">
        <f>T(Jahr!$BF23)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IF('28'!B7="","",'28'!B7)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IF('28'!B8="","",'28'!B8)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IF('28'!B9="","",'28'!B9)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IF('28'!B10="","",'28'!B10)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IF('28'!B11="","",'28'!B11)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IF('28'!B12="","",'28'!B12)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IF('28'!B13="","",'28'!B13)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IF('28'!B14="","",'28'!B14)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IF('28'!B15="","",'28'!B15)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IF('28'!B16="","",'28'!B16)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IF('28'!B17="","",'28'!B17)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IF('28'!B18="","",'28'!B18)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IF('28'!B19="","",'28'!B19)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IF('28'!B20="","",'28'!B20)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IF('28'!B21="","",'28'!B21)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IF('28'!B22="","",'28'!B22)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IF('28'!B23="","",'28'!B23)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IF('28'!B24="","",'28'!B24)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IF('28'!B25="","",'28'!B25)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IF('28'!B26="","",'28'!B26)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IF('28'!B27="","",'28'!B27)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IF('28'!B28="","",'28'!B28)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IF('28'!B29="","",'28'!B29)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IF('28'!B30="","",'28'!B30)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IF('28'!B31="","",'28'!B31)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IF('28'!B32="","",'28'!B32)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IF('28'!B33="","",'28'!B33)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IF('28'!B34="","",'28'!B34)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IF('28'!B35="","",'28'!B35)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IF('28'!B36="","",'28'!B36)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IF('28'!B37="","",'28'!B37)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IF('28'!B38="","",'28'!B38)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IF('28'!B39="","",'28'!B39)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IF('28'!B40="","",'28'!B40)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IF('28'!B41="","",'28'!B41)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IF('28'!B42="","",'28'!B42)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IF('28'!B43="","",'28'!B43)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IF('28'!B44="","",'28'!B44)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IF('28'!B45="","",'28'!B45)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IF('28'!B46="","",'28'!B46)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IF('28'!B47="","",'28'!B47)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IF('28'!B48="","",'28'!B48)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IF('28'!B49="","",'28'!B49)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IF('28'!B50="","",'28'!B50)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IF('28'!B51="","",'28'!B51)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IF('28'!B52="","",'28'!B52)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IF('28'!B53="","",'28'!B53)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IF('28'!B54="","",'28'!B54)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JtiKVJf2gvo719w2PgOk/fgOgzvq8bcB7RYMLIPs9RCOo83uIGkGxy3H3hFPpL92ge2QWCxXWC9VRG8990aAnw==" saltValue="eqCmyPALpD+UULte4JZSPg==" spinCount="100000" sheet="1" formatCells="0" formatColumns="0" formatRows="0" insertHyperlinks="0" autoFilter="0"/>
  <autoFilter ref="B6:I55" xr:uid="{D7872216-6459-4257-B3BE-36F5D10ACA0F}"/>
  <conditionalFormatting sqref="C5:I5">
    <cfRule type="expression" dxfId="28" priority="1" stopIfTrue="1">
      <formula>C5=TODAY()</formula>
    </cfRule>
  </conditionalFormatting>
  <hyperlinks>
    <hyperlink ref="C1" location="Zentrale!A1" display="Zentrale!A1" xr:uid="{46D965DD-E0E5-4E27-B779-B315C9E752D5}"/>
    <hyperlink ref="H1" location="Jahr!BF17" display="Jahr" xr:uid="{2AE31182-0A61-413C-AEC4-48AD9074920D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0C53-6647-47B6-BFA9-2F92311342B1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8"/>
      <c r="I2" s="130">
        <v>45869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21</v>
      </c>
      <c r="D3" s="77">
        <v>22</v>
      </c>
      <c r="E3" s="132">
        <v>23</v>
      </c>
      <c r="F3" s="132">
        <v>24</v>
      </c>
      <c r="G3" s="132">
        <v>25</v>
      </c>
      <c r="H3" s="132">
        <v>26</v>
      </c>
      <c r="I3" s="133">
        <v>27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30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45859</v>
      </c>
      <c r="D5" s="193">
        <v>45860</v>
      </c>
      <c r="E5" s="193">
        <v>45861</v>
      </c>
      <c r="F5" s="193">
        <v>45862</v>
      </c>
      <c r="G5" s="193">
        <v>45863</v>
      </c>
      <c r="H5" s="193">
        <v>45864</v>
      </c>
      <c r="I5" s="194">
        <v>45865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IF('29'!B6="","",'29'!B6)</f>
        <v>Text-Übernahme</v>
      </c>
      <c r="C6" s="82" t="str">
        <f>T(Jahr!$BF24)</f>
        <v/>
      </c>
      <c r="D6" s="82" t="str">
        <f>T(Jahr!$BF25)</f>
        <v/>
      </c>
      <c r="E6" s="82" t="str">
        <f>T(Jahr!$BF26)</f>
        <v/>
      </c>
      <c r="F6" s="82" t="str">
        <f>T(Jahr!$BF27)</f>
        <v/>
      </c>
      <c r="G6" s="82" t="str">
        <f>T(Jahr!$BF28)</f>
        <v/>
      </c>
      <c r="H6" s="83" t="str">
        <f>T(Jahr!$BF29)</f>
        <v/>
      </c>
      <c r="I6" s="138" t="str">
        <f>T(Jahr!$BF30)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IF('29'!B7="","",'29'!B7)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IF('29'!B8="","",'29'!B8)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IF('29'!B9="","",'29'!B9)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IF('29'!B10="","",'29'!B10)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IF('29'!B11="","",'29'!B11)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IF('29'!B12="","",'29'!B12)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IF('29'!B13="","",'29'!B13)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IF('29'!B14="","",'29'!B14)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IF('29'!B15="","",'29'!B15)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IF('29'!B16="","",'29'!B16)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IF('29'!B17="","",'29'!B17)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IF('29'!B18="","",'29'!B18)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IF('29'!B19="","",'29'!B19)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IF('29'!B20="","",'29'!B20)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IF('29'!B21="","",'29'!B21)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IF('29'!B22="","",'29'!B22)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IF('29'!B23="","",'29'!B23)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IF('29'!B24="","",'29'!B24)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IF('29'!B25="","",'29'!B25)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IF('29'!B26="","",'29'!B26)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IF('29'!B27="","",'29'!B27)</f>
        <v/>
      </c>
      <c r="C27" s="85"/>
      <c r="D27" s="85"/>
      <c r="E27" s="85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IF('29'!B28="","",'29'!B28)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IF('29'!B29="","",'29'!B29)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IF('29'!B30="","",'29'!B30)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IF('29'!B31="","",'29'!B31)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IF('29'!B32="","",'29'!B32)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IF('29'!B33="","",'29'!B33)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IF('29'!B34="","",'29'!B34)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IF('29'!B35="","",'29'!B35)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IF('29'!B36="","",'29'!B36)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IF('29'!B37="","",'29'!B37)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IF('29'!B38="","",'29'!B38)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IF('29'!B39="","",'29'!B39)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IF('29'!B40="","",'29'!B40)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IF('29'!B41="","",'29'!B41)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IF('29'!B42="","",'29'!B42)</f>
        <v/>
      </c>
      <c r="C42" s="85"/>
      <c r="D42" s="85"/>
      <c r="E42" s="85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IF('29'!B43="","",'29'!B43)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IF('29'!B44="","",'29'!B44)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IF('29'!B45="","",'29'!B45)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IF('29'!B46="","",'29'!B46)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IF('29'!B47="","",'29'!B47)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IF('29'!B48="","",'29'!B48)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IF('29'!B49="","",'29'!B49)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IF('29'!B50="","",'29'!B50)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IF('29'!B51="","",'29'!B51)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IF('29'!B52="","",'29'!B52)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IF('29'!B53="","",'29'!B53)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IF('29'!B54="","",'29'!B54)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57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/CyD8WWKHJNFTCWXbxGRnuO/UpaWZz3c9TerPFGfg3SDmMMQ4a+2htHQDMq6x9aWsQoSHnp+PU4rlh1G2lBsTg==" saltValue="jhCL6yhNAZUJ/Lv0/rdohw==" spinCount="100000" sheet="1" formatCells="0" formatColumns="0" formatRows="0" insertHyperlinks="0" autoFilter="0"/>
  <autoFilter ref="B6:I55" xr:uid="{8C14B0B8-8F5F-4891-92C1-DE30082C372C}"/>
  <conditionalFormatting sqref="C5:I5">
    <cfRule type="expression" dxfId="27" priority="1" stopIfTrue="1">
      <formula>C5=TODAY()</formula>
    </cfRule>
  </conditionalFormatting>
  <hyperlinks>
    <hyperlink ref="C1" location="Zentrale!A1" display="Zentrale!A1" xr:uid="{5BD63171-117E-4FCC-8B2A-55A705C2CC70}"/>
    <hyperlink ref="H1" location="Jahr!BF24" display="Jahr" xr:uid="{355F8FEF-7573-4EB6-99BE-E73347F8DDE6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70B9-BFF7-4061-A798-3527F782D910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88"/>
      <c r="F2" s="161">
        <v>45839</v>
      </c>
      <c r="G2" s="188"/>
      <c r="I2" s="130">
        <v>45870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28</v>
      </c>
      <c r="D3" s="77">
        <v>29</v>
      </c>
      <c r="E3" s="77">
        <v>30</v>
      </c>
      <c r="F3" s="78">
        <v>31</v>
      </c>
      <c r="G3" s="77">
        <v>1</v>
      </c>
      <c r="H3" s="132">
        <v>2</v>
      </c>
      <c r="I3" s="172">
        <v>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31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45866</v>
      </c>
      <c r="D5" s="193">
        <v>45867</v>
      </c>
      <c r="E5" s="193">
        <v>45868</v>
      </c>
      <c r="F5" s="193">
        <v>45869</v>
      </c>
      <c r="G5" s="193">
        <v>45870</v>
      </c>
      <c r="H5" s="193">
        <v>45871</v>
      </c>
      <c r="I5" s="194">
        <v>45872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IF('30'!B6="","",'30'!B6)</f>
        <v>Text-Übernahme</v>
      </c>
      <c r="C6" s="82" t="str">
        <f>T(Jahr!$BF31)</f>
        <v/>
      </c>
      <c r="D6" s="82" t="str">
        <f>T(Jahr!$BF32)</f>
        <v/>
      </c>
      <c r="E6" s="82" t="str">
        <f>T(Jahr!$BF33)</f>
        <v/>
      </c>
      <c r="F6" s="82" t="str">
        <f>T(Jahr!$BF34)</f>
        <v/>
      </c>
      <c r="G6" s="82" t="str">
        <f>T(Jahr!$BI4)</f>
        <v>Nationalfeiertag CH</v>
      </c>
      <c r="H6" s="83" t="str">
        <f>T(Jahr!$BI5)</f>
        <v/>
      </c>
      <c r="I6" s="138" t="str">
        <f>T(Jahr!$BI6)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IF('30'!B7="","",'30'!B7)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IF('30'!B8="","",'30'!B8)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IF('30'!B9="","",'30'!B9)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IF('30'!B10="","",'30'!B10)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IF('30'!B11="","",'30'!B11)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IF('30'!B12="","",'30'!B12)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IF('30'!B13="","",'30'!B13)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IF('30'!B14="","",'30'!B14)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IF('30'!B15="","",'30'!B15)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IF('30'!B16="","",'30'!B16)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IF('30'!B17="","",'30'!B17)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IF('30'!B18="","",'30'!B18)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IF('30'!B19="","",'30'!B19)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IF('30'!B20="","",'30'!B20)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IF('30'!B21="","",'30'!B21)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IF('30'!B22="","",'30'!B22)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IF('30'!B23="","",'30'!B23)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IF('30'!B24="","",'30'!B24)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IF('30'!B25="","",'30'!B25)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IF('30'!B26="","",'30'!B26)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IF('30'!B27="","",'30'!B27)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IF('30'!B28="","",'30'!B28)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IF('30'!B29="","",'30'!B29)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IF('30'!B30="","",'30'!B30)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IF('30'!B31="","",'30'!B31)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IF('30'!B32="","",'30'!B32)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IF('30'!B33="","",'30'!B33)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IF('30'!B34="","",'30'!B34)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IF('30'!B35="","",'30'!B35)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IF('30'!B36="","",'30'!B36)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IF('30'!B37="","",'30'!B37)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IF('30'!B38="","",'30'!B38)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IF('30'!B39="","",'30'!B39)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IF('30'!B40="","",'30'!B40)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IF('30'!B41="","",'30'!B41)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IF('30'!B42="","",'30'!B42)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IF('30'!B43="","",'30'!B43)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IF('30'!B44="","",'30'!B44)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IF('30'!B45="","",'30'!B45)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IF('30'!B46="","",'30'!B46)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IF('30'!B47="","",'30'!B47)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IF('30'!B48="","",'30'!B48)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IF('30'!B49="","",'30'!B49)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IF('30'!B50="","",'30'!B50)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IF('30'!B51="","",'30'!B51)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IF('30'!B52="","",'30'!B52)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IF('30'!B53="","",'30'!B53)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IF('30'!B54="","",'30'!B54)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vbcUjmmiNAQWvDjX1prUTM0/5CKmBu4ume6K363CfjZSKSjTucn2WcQBJCEV8/FyN8YyycA63Mhu0ObW4Y+07Q==" saltValue="zHiQg3Q8CIBPoHWbhCZ+mg==" spinCount="100000" sheet="1" formatCells="0" formatColumns="0" formatRows="0" insertHyperlinks="0" autoFilter="0"/>
  <autoFilter ref="B6:I55" xr:uid="{3D20244D-CE48-4B39-9ADD-4BE8B76E9A17}"/>
  <conditionalFormatting sqref="C5:I5">
    <cfRule type="expression" dxfId="26" priority="1" stopIfTrue="1">
      <formula>C5=TODAY()</formula>
    </cfRule>
  </conditionalFormatting>
  <hyperlinks>
    <hyperlink ref="C1" location="Zentrale!A1" display="Zentrale!A1" xr:uid="{5757B1D1-9B38-48F2-A8C7-F42F2115B222}"/>
    <hyperlink ref="H1" location="Jahr!BF31" display="Jahr" xr:uid="{DA822953-ED22-42E8-BFFF-F18BF9B83480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5277-CC8B-4C0C-AEC1-56E520DCE836}">
  <dimension ref="A1:O64"/>
  <sheetViews>
    <sheetView showRowColHeaders="0" zoomScale="90" zoomScaleNormal="90" workbookViewId="0">
      <pane ySplit="6" topLeftCell="A7" activePane="bottomLeft" state="frozenSplit"/>
      <selection activeCell="A21" sqref="A21"/>
      <selection pane="bottomLeft" activeCell="B10" sqref="B10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F2" s="188"/>
      <c r="G2" s="188"/>
      <c r="H2" s="161">
        <v>45626</v>
      </c>
      <c r="I2" s="130">
        <v>45627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25</v>
      </c>
      <c r="D3" s="77">
        <v>26</v>
      </c>
      <c r="E3" s="77">
        <v>27</v>
      </c>
      <c r="F3" s="77">
        <v>28</v>
      </c>
      <c r="G3" s="77">
        <v>29</v>
      </c>
      <c r="H3" s="112">
        <v>30</v>
      </c>
      <c r="I3" s="77">
        <v>1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45621</v>
      </c>
      <c r="D5" s="193">
        <v>45622</v>
      </c>
      <c r="E5" s="193">
        <v>45623</v>
      </c>
      <c r="F5" s="193">
        <v>45624</v>
      </c>
      <c r="G5" s="193">
        <v>45625</v>
      </c>
      <c r="H5" s="193">
        <v>45626</v>
      </c>
      <c r="I5" s="194">
        <v>45627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">
        <v>62</v>
      </c>
      <c r="C6" s="82" t="str">
        <f>T(Jahr!$AH28)</f>
        <v/>
      </c>
      <c r="D6" s="82" t="str">
        <f>T(Jahr!$AH29)</f>
        <v/>
      </c>
      <c r="E6" s="82" t="str">
        <f>T(Jahr!$AH30)</f>
        <v/>
      </c>
      <c r="F6" s="82" t="str">
        <f>T(Jahr!$AH31)</f>
        <v/>
      </c>
      <c r="G6" s="82" t="str">
        <f>T(Jahr!$AH32)</f>
        <v/>
      </c>
      <c r="H6" s="83" t="str">
        <f>T(Jahr!$AH33)</f>
        <v/>
      </c>
      <c r="I6" s="138" t="str">
        <f>T(Jahr!$AK4)</f>
        <v>1. Advent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">
        <v>459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">
        <v>460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">
        <v>461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/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/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/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/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/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/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/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/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/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/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/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/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/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">
        <v>458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/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/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/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/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/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/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/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/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/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/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/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">
        <v>457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/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/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/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/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/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/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/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/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/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/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/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/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/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/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/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/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/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/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/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kO4bUo70N9Ue8nBH49cXYuC5i30N7BZSiUURy+DOwZOAxzIsKxoregymJqp/7rabtSZSttaAUE6xLZiE4ZQeA==" saltValue="0YAJZ2OAyJgUvyvKvZrzGg==" spinCount="100000" sheet="1" formatCells="0" formatColumns="0" formatRows="0" insertHyperlinks="0" autoFilter="0"/>
  <autoFilter ref="B6:I55" xr:uid="{EDC5721D-C597-47E4-9931-120F64BA452B}"/>
  <conditionalFormatting sqref="C5:I5">
    <cfRule type="expression" dxfId="61" priority="1" stopIfTrue="1">
      <formula>C5=TODAY()</formula>
    </cfRule>
  </conditionalFormatting>
  <hyperlinks>
    <hyperlink ref="C1" location="Zentrale!A1" display="Zentrale!A1" xr:uid="{AEA8193D-D6B8-4FB5-A03A-41E3C348AF29}"/>
    <hyperlink ref="H1" location="Jahr!AH28" display="Jahr" xr:uid="{ADDBAE75-7AE2-41B0-8E99-9579662867B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416D-D70D-42BC-AA0E-400E39A22590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45870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4</v>
      </c>
      <c r="D3" s="132">
        <v>5</v>
      </c>
      <c r="E3" s="132">
        <v>6</v>
      </c>
      <c r="F3" s="132">
        <v>7</v>
      </c>
      <c r="G3" s="132">
        <v>8</v>
      </c>
      <c r="H3" s="132">
        <v>9</v>
      </c>
      <c r="I3" s="172">
        <v>10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32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45873</v>
      </c>
      <c r="D5" s="193">
        <v>45874</v>
      </c>
      <c r="E5" s="193">
        <v>45875</v>
      </c>
      <c r="F5" s="193">
        <v>45876</v>
      </c>
      <c r="G5" s="193">
        <v>45877</v>
      </c>
      <c r="H5" s="193">
        <v>45878</v>
      </c>
      <c r="I5" s="194">
        <v>45879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IF('31'!B6="","",'31'!B6)</f>
        <v>Text-Übernahme</v>
      </c>
      <c r="C6" s="82" t="str">
        <f>T(Jahr!$BI7)</f>
        <v/>
      </c>
      <c r="D6" s="82" t="str">
        <f>T(Jahr!$BI8)</f>
        <v/>
      </c>
      <c r="E6" s="82" t="str">
        <f>T(Jahr!$BI9)</f>
        <v/>
      </c>
      <c r="F6" s="82" t="str">
        <f>T(Jahr!$BI10)</f>
        <v/>
      </c>
      <c r="G6" s="82" t="str">
        <f>T(Jahr!$BI11)</f>
        <v/>
      </c>
      <c r="H6" s="83" t="str">
        <f>T(Jahr!$BI12)</f>
        <v/>
      </c>
      <c r="I6" s="138" t="str">
        <f>T(Jahr!$BI13)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IF('31'!B7="","",'31'!B7)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IF('31'!B8="","",'31'!B8)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IF('31'!B9="","",'31'!B9)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IF('31'!B10="","",'31'!B10)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IF('31'!B11="","",'31'!B11)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IF('31'!B12="","",'31'!B12)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IF('31'!B13="","",'31'!B13)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IF('31'!B14="","",'31'!B14)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IF('31'!B15="","",'31'!B15)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IF('31'!B16="","",'31'!B16)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IF('31'!B17="","",'31'!B17)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IF('31'!B18="","",'31'!B18)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IF('31'!B19="","",'31'!B19)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IF('31'!B20="","",'31'!B20)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IF('31'!B21="","",'31'!B21)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IF('31'!B22="","",'31'!B22)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IF('31'!B23="","",'31'!B23)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IF('31'!B24="","",'31'!B24)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IF('31'!B25="","",'31'!B25)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IF('31'!B26="","",'31'!B26)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IF('31'!B27="","",'31'!B27)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IF('31'!B28="","",'31'!B28)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IF('31'!B29="","",'31'!B29)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IF('31'!B30="","",'31'!B30)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IF('31'!B31="","",'31'!B31)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IF('31'!B32="","",'31'!B32)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IF('31'!B33="","",'31'!B33)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IF('31'!B34="","",'31'!B34)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IF('31'!B35="","",'31'!B35)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IF('31'!B36="","",'31'!B36)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IF('31'!B37="","",'31'!B37)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IF('31'!B38="","",'31'!B38)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IF('31'!B39="","",'31'!B39)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IF('31'!B40="","",'31'!B40)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IF('31'!B41="","",'31'!B41)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IF('31'!B42="","",'31'!B42)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IF('31'!B43="","",'31'!B43)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IF('31'!B44="","",'31'!B44)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IF('31'!B45="","",'31'!B45)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IF('31'!B46="","",'31'!B46)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IF('31'!B47="","",'31'!B47)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IF('31'!B48="","",'31'!B48)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IF('31'!B49="","",'31'!B49)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IF('31'!B50="","",'31'!B50)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IF('31'!B51="","",'31'!B51)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IF('31'!B52="","",'31'!B52)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IF('31'!B53="","",'31'!B53)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IF('31'!B54="","",'31'!B54)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LgpxGvCL7gxYguhnySypQyhn7F9UFBW8JxmZ+ZI2X7U8p9YRYcYJBwFkM0ARDiv8jrVPSDjUPIAlKC/FXpP5Q==" saltValue="6VUKpxBYwItoG3LFU9l7nA==" spinCount="100000" sheet="1" formatCells="0" formatColumns="0" formatRows="0" insertHyperlinks="0" autoFilter="0"/>
  <autoFilter ref="B6:I55" xr:uid="{7C9FC404-095A-4DA1-9F6F-F25C3C2C4C44}"/>
  <conditionalFormatting sqref="C5:I5">
    <cfRule type="expression" dxfId="25" priority="1" stopIfTrue="1">
      <formula>C5=TODAY()</formula>
    </cfRule>
  </conditionalFormatting>
  <hyperlinks>
    <hyperlink ref="C1" location="Zentrale!A1" display="Zentrale!A1" xr:uid="{6B2B6F95-BBF2-43DF-ABA3-A1773D4A852A}"/>
    <hyperlink ref="H1" location="Jahr!BI7" display="Jahr" xr:uid="{3F79943C-7EAB-47C1-8EA7-F369D5BD103F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9260-47CA-4BC2-92A0-DFCFC92508BA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45870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11</v>
      </c>
      <c r="D3" s="132">
        <v>12</v>
      </c>
      <c r="E3" s="132">
        <v>13</v>
      </c>
      <c r="F3" s="132">
        <v>14</v>
      </c>
      <c r="G3" s="132">
        <v>15</v>
      </c>
      <c r="H3" s="132">
        <v>16</v>
      </c>
      <c r="I3" s="172">
        <v>17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33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45880</v>
      </c>
      <c r="D5" s="193">
        <v>45881</v>
      </c>
      <c r="E5" s="193">
        <v>45882</v>
      </c>
      <c r="F5" s="193">
        <v>45883</v>
      </c>
      <c r="G5" s="193">
        <v>45884</v>
      </c>
      <c r="H5" s="193">
        <v>45885</v>
      </c>
      <c r="I5" s="194">
        <v>45886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IF('32'!B6="","",'32'!B6)</f>
        <v>Text-Übernahme</v>
      </c>
      <c r="C6" s="82" t="str">
        <f>T(Jahr!$BI14)</f>
        <v/>
      </c>
      <c r="D6" s="82" t="str">
        <f>T(Jahr!$BI15)</f>
        <v/>
      </c>
      <c r="E6" s="82" t="str">
        <f>T(Jahr!$BI16)</f>
        <v/>
      </c>
      <c r="F6" s="82" t="str">
        <f>T(Jahr!$BI17)</f>
        <v/>
      </c>
      <c r="G6" s="82" t="str">
        <f>T(Jahr!$BI18)</f>
        <v>Mariä Himmelfahrt</v>
      </c>
      <c r="H6" s="83" t="str">
        <f>T(Jahr!$BI19)</f>
        <v/>
      </c>
      <c r="I6" s="138" t="str">
        <f>T(Jahr!$BI20)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IF('32'!B7="","",'32'!B7)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IF('32'!B8="","",'32'!B8)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IF('32'!B9="","",'32'!B9)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IF('32'!B10="","",'32'!B10)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IF('32'!B11="","",'32'!B11)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IF('32'!B12="","",'32'!B12)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IF('32'!B13="","",'32'!B13)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IF('32'!B14="","",'32'!B14)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IF('32'!B15="","",'32'!B15)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IF('32'!B16="","",'32'!B16)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IF('32'!B17="","",'32'!B17)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IF('32'!B18="","",'32'!B18)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IF('32'!B19="","",'32'!B19)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IF('32'!B20="","",'32'!B20)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IF('32'!B21="","",'32'!B21)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IF('32'!B22="","",'32'!B22)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IF('32'!B23="","",'32'!B23)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IF('32'!B24="","",'32'!B24)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IF('32'!B25="","",'32'!B25)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IF('32'!B26="","",'32'!B26)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IF('32'!B27="","",'32'!B27)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IF('32'!B28="","",'32'!B28)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IF('32'!B29="","",'32'!B29)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IF('32'!B30="","",'32'!B30)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IF('32'!B31="","",'32'!B31)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IF('32'!B32="","",'32'!B32)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IF('32'!B33="","",'32'!B33)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IF('32'!B34="","",'32'!B34)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IF('32'!B35="","",'32'!B35)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IF('32'!B36="","",'32'!B36)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IF('32'!B37="","",'32'!B37)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IF('32'!B38="","",'32'!B38)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IF('32'!B39="","",'32'!B39)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IF('32'!B40="","",'32'!B40)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IF('32'!B41="","",'32'!B41)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IF('32'!B42="","",'32'!B42)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IF('32'!B43="","",'32'!B43)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IF('32'!B44="","",'32'!B44)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IF('32'!B45="","",'32'!B45)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IF('32'!B46="","",'32'!B46)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IF('32'!B47="","",'32'!B47)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IF('32'!B48="","",'32'!B48)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IF('32'!B49="","",'32'!B49)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IF('32'!B50="","",'32'!B50)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IF('32'!B51="","",'32'!B51)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IF('32'!B52="","",'32'!B52)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IF('32'!B53="","",'32'!B53)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IF('32'!B54="","",'32'!B54)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8TZenA2NSAJ9YLMGOncgy6rwvPgPm5sYR1KzPMPE80xFCaZQjdjlvfMjCumcgSSTGmvlTrjUFpqLU7TThLsO5Q==" saltValue="dr8uIcDoeG07OshXvj23xQ==" spinCount="100000" sheet="1" formatCells="0" formatColumns="0" formatRows="0" insertHyperlinks="0" autoFilter="0"/>
  <autoFilter ref="B6:I55" xr:uid="{40E8AD97-BBE6-4773-BE4C-ED1F63DAF938}"/>
  <conditionalFormatting sqref="C5:I5">
    <cfRule type="expression" dxfId="24" priority="1" stopIfTrue="1">
      <formula>C5=TODAY()</formula>
    </cfRule>
  </conditionalFormatting>
  <hyperlinks>
    <hyperlink ref="C1" location="Zentrale!A1" display="Zentrale!A1" xr:uid="{62452166-4F51-4CDB-94D8-9408B6DACF17}"/>
    <hyperlink ref="H1" location="Jahr!BI14" display="Jahr" xr:uid="{096C0227-C2B5-4390-B481-EDFF9F93895B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E75A-B7E5-4220-A6DA-CF674F7CFBD5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45870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18</v>
      </c>
      <c r="D3" s="132">
        <v>19</v>
      </c>
      <c r="E3" s="132">
        <v>20</v>
      </c>
      <c r="F3" s="132">
        <v>21</v>
      </c>
      <c r="G3" s="132">
        <v>22</v>
      </c>
      <c r="H3" s="132">
        <v>23</v>
      </c>
      <c r="I3" s="172">
        <v>24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34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45887</v>
      </c>
      <c r="D5" s="193">
        <v>45888</v>
      </c>
      <c r="E5" s="193">
        <v>45889</v>
      </c>
      <c r="F5" s="193">
        <v>45890</v>
      </c>
      <c r="G5" s="193">
        <v>45891</v>
      </c>
      <c r="H5" s="193">
        <v>45892</v>
      </c>
      <c r="I5" s="194">
        <v>45893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IF('33'!B6="","",'33'!B6)</f>
        <v>Text-Übernahme</v>
      </c>
      <c r="C6" s="82" t="str">
        <f>T(Jahr!$BI21)</f>
        <v/>
      </c>
      <c r="D6" s="82" t="str">
        <f>T(Jahr!$BI22)</f>
        <v/>
      </c>
      <c r="E6" s="82" t="str">
        <f>T(Jahr!$BI23)</f>
        <v/>
      </c>
      <c r="F6" s="82" t="str">
        <f>T(Jahr!$BI24)</f>
        <v/>
      </c>
      <c r="G6" s="82" t="str">
        <f>T(Jahr!$BI25)</f>
        <v/>
      </c>
      <c r="H6" s="83" t="str">
        <f>T(Jahr!$BI26)</f>
        <v/>
      </c>
      <c r="I6" s="138" t="str">
        <f>T(Jahr!$BI27)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IF('33'!B7="","",'33'!B7)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IF('33'!B8="","",'33'!B8)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IF('33'!B9="","",'33'!B9)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IF('33'!B10="","",'33'!B10)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IF('33'!B11="","",'33'!B11)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IF('33'!B12="","",'33'!B12)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IF('33'!B13="","",'33'!B13)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IF('33'!B14="","",'33'!B14)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IF('33'!B15="","",'33'!B15)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IF('33'!B16="","",'33'!B16)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IF('33'!B17="","",'33'!B17)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IF('33'!B18="","",'33'!B18)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IF('33'!B19="","",'33'!B19)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IF('33'!B20="","",'33'!B20)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IF('33'!B21="","",'33'!B21)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IF('33'!B22="","",'33'!B22)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IF('33'!B23="","",'33'!B23)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IF('33'!B24="","",'33'!B24)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IF('33'!B25="","",'33'!B25)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IF('33'!B26="","",'33'!B26)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IF('33'!B27="","",'33'!B27)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IF('33'!B28="","",'33'!B28)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IF('33'!B29="","",'33'!B29)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IF('33'!B30="","",'33'!B30)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IF('33'!B31="","",'33'!B31)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IF('33'!B32="","",'33'!B32)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IF('33'!B33="","",'33'!B33)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IF('33'!B34="","",'33'!B34)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IF('33'!B35="","",'33'!B35)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IF('33'!B36="","",'33'!B36)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IF('33'!B37="","",'33'!B37)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IF('33'!B38="","",'33'!B38)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IF('33'!B39="","",'33'!B39)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IF('33'!B40="","",'33'!B40)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IF('33'!B41="","",'33'!B41)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IF('33'!B42="","",'33'!B42)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IF('33'!B43="","",'33'!B43)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IF('33'!B44="","",'33'!B44)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IF('33'!B45="","",'33'!B45)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IF('33'!B46="","",'33'!B46)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IF('33'!B47="","",'33'!B47)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IF('33'!B48="","",'33'!B48)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IF('33'!B49="","",'33'!B49)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IF('33'!B50="","",'33'!B50)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IF('33'!B51="","",'33'!B51)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IF('33'!B52="","",'33'!B52)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IF('33'!B53="","",'33'!B53)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IF('33'!B54="","",'33'!B54)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V1g01jXQXReKhakhpb8AEN+VOBEwQmZ7yVo4zFpFz6Nu1yR59OEN8w9SqeaehYntrjAcMFDNihCkAn3v33LNuA==" saltValue="kCjx2Qd09QuG+uwqrtGZwQ==" spinCount="100000" sheet="1" formatCells="0" formatColumns="0" formatRows="0" insertHyperlinks="0" autoFilter="0"/>
  <autoFilter ref="B6:I55" xr:uid="{A09933B3-3DCC-473F-A4F9-F897B52F2ADE}"/>
  <conditionalFormatting sqref="C5:I5">
    <cfRule type="expression" dxfId="23" priority="1" stopIfTrue="1">
      <formula>C5=TODAY()</formula>
    </cfRule>
  </conditionalFormatting>
  <hyperlinks>
    <hyperlink ref="C1" location="Zentrale!A1" display="Zentrale!A1" xr:uid="{50B4BA74-0894-4157-B3A2-9F91C48E1B0B}"/>
    <hyperlink ref="H1" location="Jahr!BI21" display="Jahr" xr:uid="{06867FEC-2699-426B-A5CF-A7596C2214A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058D-AC01-43EC-9A68-AD432F23C025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88"/>
      <c r="F2" s="188"/>
      <c r="G2" s="188"/>
      <c r="I2" s="130">
        <v>45900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25</v>
      </c>
      <c r="D3" s="77">
        <v>26</v>
      </c>
      <c r="E3" s="77">
        <v>27</v>
      </c>
      <c r="F3" s="77">
        <v>28</v>
      </c>
      <c r="G3" s="77">
        <v>29</v>
      </c>
      <c r="H3" s="132">
        <v>30</v>
      </c>
      <c r="I3" s="132">
        <v>31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35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45894</v>
      </c>
      <c r="D5" s="193">
        <v>45895</v>
      </c>
      <c r="E5" s="193">
        <v>45896</v>
      </c>
      <c r="F5" s="193">
        <v>45897</v>
      </c>
      <c r="G5" s="193">
        <v>45898</v>
      </c>
      <c r="H5" s="193">
        <v>45899</v>
      </c>
      <c r="I5" s="194">
        <v>45900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IF('34'!B6="","",'34'!B6)</f>
        <v>Text-Übernahme</v>
      </c>
      <c r="C6" s="82" t="str">
        <f>T(Jahr!$BI28)</f>
        <v/>
      </c>
      <c r="D6" s="82" t="str">
        <f>T(Jahr!$BI29)</f>
        <v/>
      </c>
      <c r="E6" s="82" t="str">
        <f>T(Jahr!$BI30)</f>
        <v/>
      </c>
      <c r="F6" s="82" t="str">
        <f>T(Jahr!$BI31)</f>
        <v/>
      </c>
      <c r="G6" s="82" t="str">
        <f>T(Jahr!$BI32)</f>
        <v/>
      </c>
      <c r="H6" s="83" t="str">
        <f>T(Jahr!$BI33)</f>
        <v/>
      </c>
      <c r="I6" s="138" t="str">
        <f>T(Jahr!$BI34)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IF('34'!B7="","",'34'!B7)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IF('34'!B8="","",'34'!B8)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IF('34'!B9="","",'34'!B9)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IF('34'!B10="","",'34'!B10)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IF('34'!B11="","",'34'!B11)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IF('34'!B12="","",'34'!B12)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IF('34'!B13="","",'34'!B13)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IF('34'!B14="","",'34'!B14)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IF('34'!B15="","",'34'!B15)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IF('34'!B16="","",'34'!B16)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IF('34'!B17="","",'34'!B17)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IF('34'!B18="","",'34'!B18)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IF('34'!B19="","",'34'!B19)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IF('34'!B20="","",'34'!B20)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IF('34'!B21="","",'34'!B21)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IF('34'!B22="","",'34'!B22)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IF('34'!B23="","",'34'!B23)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IF('34'!B24="","",'34'!B24)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IF('34'!B25="","",'34'!B25)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IF('34'!B26="","",'34'!B26)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IF('34'!B27="","",'34'!B27)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IF('34'!B28="","",'34'!B28)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IF('34'!B29="","",'34'!B29)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IF('34'!B30="","",'34'!B30)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IF('34'!B31="","",'34'!B31)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IF('34'!B32="","",'34'!B32)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IF('34'!B33="","",'34'!B33)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IF('34'!B34="","",'34'!B34)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IF('34'!B35="","",'34'!B35)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IF('34'!B36="","",'34'!B36)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IF('34'!B37="","",'34'!B37)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IF('34'!B38="","",'34'!B38)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IF('34'!B39="","",'34'!B39)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IF('34'!B40="","",'34'!B40)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IF('34'!B41="","",'34'!B41)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IF('34'!B42="","",'34'!B42)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IF('34'!B43="","",'34'!B43)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IF('34'!B44="","",'34'!B44)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IF('34'!B45="","",'34'!B45)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IF('34'!B46="","",'34'!B46)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IF('34'!B47="","",'34'!B47)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IF('34'!B48="","",'34'!B48)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IF('34'!B49="","",'34'!B49)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IF('34'!B50="","",'34'!B50)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IF('34'!B51="","",'34'!B51)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IF('34'!B52="","",'34'!B52)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IF('34'!B53="","",'34'!B53)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IF('34'!B54="","",'34'!B54)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Gmd+//EJ2kjCElcJZni/8EhrH+pfyXHiOKyWy+L9vj0+3cpp9J9GcNP3CuHH7a/HtUen0ng2PIs4lU3wTxUeQ==" saltValue="vMeBrylZSmuC3/bnSoJnyg==" spinCount="100000" sheet="1" formatCells="0" formatColumns="0" formatRows="0" insertHyperlinks="0" autoFilter="0"/>
  <autoFilter ref="B6:I55" xr:uid="{682D99F8-EF89-417A-A821-851CF05395FE}"/>
  <conditionalFormatting sqref="C5:I5">
    <cfRule type="expression" dxfId="22" priority="1" stopIfTrue="1">
      <formula>C5=TODAY()</formula>
    </cfRule>
  </conditionalFormatting>
  <hyperlinks>
    <hyperlink ref="C1" location="Zentrale!A1" display="Zentrale!A1" xr:uid="{C2711AFF-8FE3-4159-A42C-312F308927D1}"/>
    <hyperlink ref="H1" location="Jahr!BI28" display="Jahr" xr:uid="{0E62323E-6791-46BF-8DB7-59B9057EC9BF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A118-998B-49DD-B2C3-50E5BEBBC06E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45901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</v>
      </c>
      <c r="D3" s="77">
        <v>2</v>
      </c>
      <c r="E3" s="77">
        <v>3</v>
      </c>
      <c r="F3" s="77">
        <v>4</v>
      </c>
      <c r="G3" s="77">
        <v>5</v>
      </c>
      <c r="H3" s="132">
        <v>6</v>
      </c>
      <c r="I3" s="172">
        <v>7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36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45901</v>
      </c>
      <c r="D5" s="193">
        <v>45902</v>
      </c>
      <c r="E5" s="193">
        <v>45903</v>
      </c>
      <c r="F5" s="193">
        <v>45904</v>
      </c>
      <c r="G5" s="193">
        <v>45905</v>
      </c>
      <c r="H5" s="193">
        <v>45906</v>
      </c>
      <c r="I5" s="194">
        <v>45907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IF('35'!B6="","",'35'!B6)</f>
        <v>Text-Übernahme</v>
      </c>
      <c r="C6" s="82" t="str">
        <f>T(Jahr!$BL4)</f>
        <v/>
      </c>
      <c r="D6" s="82" t="str">
        <f>T(Jahr!$BL5)</f>
        <v/>
      </c>
      <c r="E6" s="82" t="str">
        <f>T(Jahr!$BL6)</f>
        <v/>
      </c>
      <c r="F6" s="82" t="str">
        <f>T(Jahr!$BL7)</f>
        <v/>
      </c>
      <c r="G6" s="82" t="str">
        <f>T(Jahr!$BL8)</f>
        <v/>
      </c>
      <c r="H6" s="83" t="str">
        <f>T(Jahr!$BL9)</f>
        <v/>
      </c>
      <c r="I6" s="138" t="str">
        <f>T(Jahr!$BL10)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IF('35'!B7="","",'35'!B7)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IF('35'!B8="","",'35'!B8)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IF('35'!B9="","",'35'!B9)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IF('35'!B10="","",'35'!B10)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IF('35'!B11="","",'35'!B11)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IF('35'!B12="","",'35'!B12)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IF('35'!B13="","",'35'!B13)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IF('35'!B14="","",'35'!B14)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IF('35'!B15="","",'35'!B15)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IF('35'!B16="","",'35'!B16)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IF('35'!B17="","",'35'!B17)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IF('35'!B18="","",'35'!B18)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IF('35'!B19="","",'35'!B19)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IF('35'!B20="","",'35'!B20)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IF('35'!B21="","",'35'!B21)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IF('35'!B22="","",'35'!B22)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IF('35'!B23="","",'35'!B23)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IF('35'!B24="","",'35'!B24)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IF('35'!B25="","",'35'!B25)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IF('35'!B26="","",'35'!B26)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IF('35'!B27="","",'35'!B27)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IF('35'!B28="","",'35'!B28)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IF('35'!B29="","",'35'!B29)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IF('35'!B30="","",'35'!B30)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IF('35'!B31="","",'35'!B31)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IF('35'!B32="","",'35'!B32)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IF('35'!B33="","",'35'!B33)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IF('35'!B34="","",'35'!B34)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IF('35'!B35="","",'35'!B35)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IF('35'!B36="","",'35'!B36)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IF('35'!B37="","",'35'!B37)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IF('35'!B38="","",'35'!B38)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IF('35'!B39="","",'35'!B39)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IF('35'!B40="","",'35'!B40)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IF('35'!B41="","",'35'!B41)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IF('35'!B42="","",'35'!B42)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IF('35'!B43="","",'35'!B43)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IF('35'!B44="","",'35'!B44)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IF('35'!B45="","",'35'!B45)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IF('35'!B46="","",'35'!B46)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IF('35'!B47="","",'35'!B47)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IF('35'!B48="","",'35'!B48)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IF('35'!B49="","",'35'!B49)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IF('35'!B50="","",'35'!B50)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IF('35'!B51="","",'35'!B51)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IF('35'!B52="","",'35'!B52)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IF('35'!B53="","",'35'!B53)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IF('35'!B54="","",'35'!B54)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7//VARG54Erw11ZjmoFOZ7SAhjbWryKHtc+u3Nv4SRgXU1TPQVe5A307s3Fzsv5AAo5r4xAW6ilxFlLl7gJ85Q==" saltValue="PqpBxwDwY3muQF3FuOFVGQ==" spinCount="100000" sheet="1" formatCells="0" formatColumns="0" formatRows="0" insertHyperlinks="0" autoFilter="0"/>
  <autoFilter ref="B6:I55" xr:uid="{D67B4DBE-902C-4CF5-99E5-5ABD78424323}"/>
  <conditionalFormatting sqref="C5:I5">
    <cfRule type="expression" dxfId="21" priority="1" stopIfTrue="1">
      <formula>C5=TODAY()</formula>
    </cfRule>
  </conditionalFormatting>
  <hyperlinks>
    <hyperlink ref="C1" location="Zentrale!A1" display="Zentrale!A1" xr:uid="{5F1CB4CE-F878-41B2-9398-48CBD153863C}"/>
    <hyperlink ref="H1" location="Jahr!BL4" display="Jahr" xr:uid="{A2FDDE69-5953-4FFF-BB7F-F29B6EA923AE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8081C-30D2-4BAB-BD8F-51E52A97153E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45901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8</v>
      </c>
      <c r="D3" s="132">
        <v>9</v>
      </c>
      <c r="E3" s="132">
        <v>10</v>
      </c>
      <c r="F3" s="132">
        <v>11</v>
      </c>
      <c r="G3" s="132">
        <v>12</v>
      </c>
      <c r="H3" s="132">
        <v>13</v>
      </c>
      <c r="I3" s="172">
        <v>14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37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45908</v>
      </c>
      <c r="D5" s="193">
        <v>45909</v>
      </c>
      <c r="E5" s="193">
        <v>45910</v>
      </c>
      <c r="F5" s="193">
        <v>45911</v>
      </c>
      <c r="G5" s="193">
        <v>45912</v>
      </c>
      <c r="H5" s="193">
        <v>45913</v>
      </c>
      <c r="I5" s="194">
        <v>45914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IF('36'!B6="","",'36'!B6)</f>
        <v>Text-Übernahme</v>
      </c>
      <c r="C6" s="82" t="str">
        <f>T(Jahr!$BL11)</f>
        <v/>
      </c>
      <c r="D6" s="82" t="str">
        <f>T(Jahr!$BL12)</f>
        <v/>
      </c>
      <c r="E6" s="82" t="str">
        <f>T(Jahr!$BL13)</f>
        <v/>
      </c>
      <c r="F6" s="82" t="str">
        <f>T(Jahr!$BL14)</f>
        <v/>
      </c>
      <c r="G6" s="82" t="str">
        <f>T(Jahr!$BL15)</f>
        <v/>
      </c>
      <c r="H6" s="83" t="str">
        <f>T(Jahr!$BL16)</f>
        <v/>
      </c>
      <c r="I6" s="138" t="str">
        <f>T(Jahr!$BL17)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IF('36'!B7="","",'36'!B7)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IF('36'!B8="","",'36'!B8)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IF('36'!B9="","",'36'!B9)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IF('36'!B10="","",'36'!B10)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IF('36'!B11="","",'36'!B11)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IF('36'!B12="","",'36'!B12)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IF('36'!B13="","",'36'!B13)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IF('36'!B14="","",'36'!B14)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IF('36'!B15="","",'36'!B15)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IF('36'!B16="","",'36'!B16)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IF('36'!B17="","",'36'!B17)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IF('36'!B18="","",'36'!B18)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IF('36'!B19="","",'36'!B19)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IF('36'!B20="","",'36'!B20)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IF('36'!B21="","",'36'!B21)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IF('36'!B22="","",'36'!B22)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IF('36'!B23="","",'36'!B23)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IF('36'!B24="","",'36'!B24)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IF('36'!B25="","",'36'!B25)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IF('36'!B26="","",'36'!B26)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IF('36'!B27="","",'36'!B27)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IF('36'!B28="","",'36'!B28)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IF('36'!B29="","",'36'!B29)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IF('36'!B30="","",'36'!B30)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IF('36'!B31="","",'36'!B31)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IF('36'!B32="","",'36'!B32)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IF('36'!B33="","",'36'!B33)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IF('36'!B34="","",'36'!B34)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IF('36'!B35="","",'36'!B35)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IF('36'!B36="","",'36'!B36)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IF('36'!B37="","",'36'!B37)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IF('36'!B38="","",'36'!B38)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IF('36'!B39="","",'36'!B39)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IF('36'!B40="","",'36'!B40)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IF('36'!B41="","",'36'!B41)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IF('36'!B42="","",'36'!B42)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IF('36'!B43="","",'36'!B43)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IF('36'!B44="","",'36'!B44)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IF('36'!B45="","",'36'!B45)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IF('36'!B46="","",'36'!B46)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IF('36'!B47="","",'36'!B47)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IF('36'!B48="","",'36'!B48)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IF('36'!B49="","",'36'!B49)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IF('36'!B50="","",'36'!B50)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IF('36'!B51="","",'36'!B51)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IF('36'!B52="","",'36'!B52)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IF('36'!B53="","",'36'!B53)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IF('36'!B54="","",'36'!B54)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ZHbmKyvDWA4nXDkJOF0a1F8FdGhL4omkJtFzftCLIMo9cy1J8jth5UUNqnS0Tb29I124PK15kwy6LFl/Zf0ogw==" saltValue="Jlw8b5SS3CEU8HFDJ9/QVA==" spinCount="100000" sheet="1" formatCells="0" formatColumns="0" formatRows="0" insertHyperlinks="0" autoFilter="0"/>
  <autoFilter ref="B6:I55" xr:uid="{A21F190C-EDC3-4204-800E-A0232D63BB54}"/>
  <conditionalFormatting sqref="C5:I5">
    <cfRule type="expression" dxfId="20" priority="1" stopIfTrue="1">
      <formula>C5=TODAY()</formula>
    </cfRule>
  </conditionalFormatting>
  <hyperlinks>
    <hyperlink ref="C1" location="Zentrale!A1" display="Zentrale!A1" xr:uid="{C9B52CA2-C036-40FE-9B24-C7ABDFE633C3}"/>
    <hyperlink ref="H1" location="Jahr!BL11" display="Jahr" xr:uid="{D97035AE-D84D-4D17-B601-DFFD390D31F9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B35B-E40B-4735-9201-1E256D629E6C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9"/>
      <c r="I2" s="130">
        <v>45901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15</v>
      </c>
      <c r="D3" s="132">
        <v>16</v>
      </c>
      <c r="E3" s="132">
        <v>17</v>
      </c>
      <c r="F3" s="132">
        <v>18</v>
      </c>
      <c r="G3" s="132">
        <v>19</v>
      </c>
      <c r="H3" s="77">
        <v>20</v>
      </c>
      <c r="I3" s="133">
        <v>21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45915</v>
      </c>
      <c r="D5" s="193">
        <v>45916</v>
      </c>
      <c r="E5" s="193">
        <v>45917</v>
      </c>
      <c r="F5" s="193">
        <v>45918</v>
      </c>
      <c r="G5" s="193">
        <v>45919</v>
      </c>
      <c r="H5" s="193">
        <v>45920</v>
      </c>
      <c r="I5" s="193">
        <v>45921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IF('37'!B6="","",'37'!B6)</f>
        <v>Text-Übernahme</v>
      </c>
      <c r="C6" s="82" t="str">
        <f>T(Jahr!$BL18)</f>
        <v/>
      </c>
      <c r="D6" s="82" t="str">
        <f>T(Jahr!$BL19)</f>
        <v/>
      </c>
      <c r="E6" s="82" t="str">
        <f>T(Jahr!$BL20)</f>
        <v/>
      </c>
      <c r="F6" s="82" t="str">
        <f>T(Jahr!$BL21)</f>
        <v/>
      </c>
      <c r="G6" s="82" t="str">
        <f>T(Jahr!$BL22)</f>
        <v/>
      </c>
      <c r="H6" s="83" t="str">
        <f>T(Jahr!$BL23)</f>
        <v>Weltkindertag</v>
      </c>
      <c r="I6" s="138" t="str">
        <f>T(Jahr!$BL24)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IF('37'!B7="","",'37'!B7)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IF('37'!B8="","",'37'!B8)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IF('37'!B9="","",'37'!B9)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IF('37'!B10="","",'37'!B10)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IF('37'!B11="","",'37'!B11)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IF('37'!B12="","",'37'!B12)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IF('37'!B13="","",'37'!B13)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IF('37'!B14="","",'37'!B14)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IF('37'!B15="","",'37'!B15)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IF('37'!B16="","",'37'!B16)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IF('37'!B17="","",'37'!B17)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IF('37'!B18="","",'37'!B18)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IF('37'!B19="","",'37'!B19)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IF('37'!B20="","",'37'!B20)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IF('37'!B21="","",'37'!B21)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IF('37'!B22="","",'37'!B22)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IF('37'!B23="","",'37'!B23)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IF('37'!B24="","",'37'!B24)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IF('37'!B25="","",'37'!B25)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IF('37'!B26="","",'37'!B26)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IF('37'!B27="","",'37'!B27)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IF('37'!B28="","",'37'!B28)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IF('37'!B29="","",'37'!B29)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IF('37'!B30="","",'37'!B30)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IF('37'!B31="","",'37'!B31)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IF('37'!B32="","",'37'!B32)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IF('37'!B33="","",'37'!B33)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IF('37'!B34="","",'37'!B34)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IF('37'!B35="","",'37'!B35)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IF('37'!B36="","",'37'!B36)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IF('37'!B37="","",'37'!B37)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IF('37'!B38="","",'37'!B38)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IF('37'!B39="","",'37'!B39)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IF('37'!B40="","",'37'!B40)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IF('37'!B41="","",'37'!B41)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IF('37'!B42="","",'37'!B42)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IF('37'!B43="","",'37'!B43)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IF('37'!B44="","",'37'!B44)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IF('37'!B45="","",'37'!B45)</f>
        <v/>
      </c>
      <c r="C45" s="85"/>
      <c r="D45" s="85"/>
      <c r="E45" s="103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IF('37'!B46="","",'37'!B46)</f>
        <v/>
      </c>
      <c r="C46" s="85"/>
      <c r="D46" s="85"/>
      <c r="E46" s="103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IF('37'!B47="","",'37'!B47)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IF('37'!B48="","",'37'!B48)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IF('37'!B49="","",'37'!B49)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IF('37'!B50="","",'37'!B50)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IF('37'!B51="","",'37'!B51)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IF('37'!B52="","",'37'!B52)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IF('37'!B53="","",'37'!B53)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IF('37'!B54="","",'37'!B54)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ro0zE/GMfsVC4epH3jhzD19h6FGLFlm50GooVHMylWmr1b04MgjczKHh38miW0FygbBM3N923UeDAxQrxxQjhA==" saltValue="UVpwmG99TX625mLhzK6lig==" spinCount="100000" sheet="1" formatCells="0" formatColumns="0" formatRows="0" insertHyperlinks="0" autoFilter="0"/>
  <autoFilter ref="B6:I55" xr:uid="{E2B567E3-DB3F-46B1-96CB-DC140C956804}"/>
  <conditionalFormatting sqref="C5:I5">
    <cfRule type="expression" dxfId="19" priority="1" stopIfTrue="1">
      <formula>C5=TODAY()</formula>
    </cfRule>
  </conditionalFormatting>
  <hyperlinks>
    <hyperlink ref="C1" location="Zentrale!A1" display="Zentrale!A1" xr:uid="{89F9977D-3F5F-48F6-9AC9-8B4EABB6E978}"/>
    <hyperlink ref="H1" location="Jahr!BL18" display="Jahr" xr:uid="{6062A966-7985-44D5-BF4A-3918725813F6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B5B4-0D5F-4C7E-8525-2AA50F934D49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64</v>
      </c>
      <c r="D2" s="188"/>
      <c r="E2" s="128"/>
      <c r="F2" s="128"/>
      <c r="G2" s="128"/>
      <c r="H2" s="128"/>
      <c r="I2" s="161">
        <v>45930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22</v>
      </c>
      <c r="D3" s="77">
        <v>23</v>
      </c>
      <c r="E3" s="132">
        <v>24</v>
      </c>
      <c r="F3" s="132">
        <v>25</v>
      </c>
      <c r="G3" s="132">
        <v>26</v>
      </c>
      <c r="H3" s="77">
        <v>27</v>
      </c>
      <c r="I3" s="77">
        <v>28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39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45922</v>
      </c>
      <c r="D5" s="193">
        <v>45923</v>
      </c>
      <c r="E5" s="193">
        <v>45924</v>
      </c>
      <c r="F5" s="193">
        <v>45925</v>
      </c>
      <c r="G5" s="193">
        <v>45926</v>
      </c>
      <c r="H5" s="193">
        <v>45927</v>
      </c>
      <c r="I5" s="194">
        <v>45928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IF('38'!B6="","",'38'!B6)</f>
        <v>Text-Übernahme</v>
      </c>
      <c r="C6" s="82" t="str">
        <f>T(Jahr!$BL25)</f>
        <v>Herbstanfang</v>
      </c>
      <c r="D6" s="82" t="str">
        <f>T(Jahr!$BL26)</f>
        <v/>
      </c>
      <c r="E6" s="82" t="str">
        <f>T(Jahr!$BL27)</f>
        <v/>
      </c>
      <c r="F6" s="82" t="str">
        <f>T(Jahr!$BL28)</f>
        <v/>
      </c>
      <c r="G6" s="82" t="str">
        <f>T(Jahr!$BL29)</f>
        <v/>
      </c>
      <c r="H6" s="83" t="str">
        <f>T(Jahr!$BL30)</f>
        <v/>
      </c>
      <c r="I6" s="138" t="str">
        <f>T(Jahr!$BL31)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IF('38'!B7="","",'38'!B7)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IF('38'!B8="","",'38'!B8)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IF('38'!B9="","",'38'!B9)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IF('38'!B10="","",'38'!B10)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IF('38'!B11="","",'38'!B11)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IF('38'!B12="","",'38'!B12)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IF('38'!B13="","",'38'!B13)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IF('38'!B14="","",'38'!B14)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IF('38'!B15="","",'38'!B15)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IF('38'!B16="","",'38'!B16)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IF('38'!B17="","",'38'!B17)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IF('38'!B18="","",'38'!B18)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IF('38'!B19="","",'38'!B19)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IF('38'!B20="","",'38'!B20)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IF('38'!B21="","",'38'!B21)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IF('38'!B22="","",'38'!B22)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IF('38'!B23="","",'38'!B23)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IF('38'!B24="","",'38'!B24)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IF('38'!B25="","",'38'!B25)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IF('38'!B26="","",'38'!B26)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IF('38'!B27="","",'38'!B27)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IF('38'!B28="","",'38'!B28)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IF('38'!B29="","",'38'!B29)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IF('38'!B30="","",'38'!B30)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IF('38'!B31="","",'38'!B31)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IF('38'!B32="","",'38'!B32)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IF('38'!B33="","",'38'!B33)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IF('38'!B34="","",'38'!B34)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IF('38'!B35="","",'38'!B35)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IF('38'!B36="","",'38'!B36)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IF('38'!B37="","",'38'!B37)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IF('38'!B38="","",'38'!B38)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IF('38'!B39="","",'38'!B39)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IF('38'!B40="","",'38'!B40)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IF('38'!B41="","",'38'!B41)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IF('38'!B42="","",'38'!B42)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IF('38'!B43="","",'38'!B43)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IF('38'!B44="","",'38'!B44)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IF('38'!B45="","",'38'!B45)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IF('38'!B46="","",'38'!B46)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IF('38'!B47="","",'38'!B47)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IF('38'!B48="","",'38'!B48)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IF('38'!B49="","",'38'!B49)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IF('38'!B50="","",'38'!B50)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IF('38'!B51="","",'38'!B51)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IF('38'!B52="","",'38'!B52)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IF('38'!B53="","",'38'!B53)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IF('38'!B54="","",'38'!B54)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y3ht2f4gPH7YYG/9xr4SzKZBv8hxuMJ1uXs+QmtUm/CO0y+mLgSUVyCEU3a+QhfA+Wa0SS61xaxCYzhENg3yfw==" saltValue="C2gNsdDVPYLOOTwOO65vig==" spinCount="100000" sheet="1" formatCells="0" formatColumns="0" formatRows="0" insertHyperlinks="0" autoFilter="0"/>
  <autoFilter ref="B6:I55" xr:uid="{96312C8C-0EDC-4EB6-81A0-A8310132045E}"/>
  <conditionalFormatting sqref="C5:I5">
    <cfRule type="expression" dxfId="18" priority="1" stopIfTrue="1">
      <formula>C5=TODAY()</formula>
    </cfRule>
  </conditionalFormatting>
  <hyperlinks>
    <hyperlink ref="C1" location="Zentrale!A1" display="Zentrale!A1" xr:uid="{52496A7B-7DCF-4588-835A-EFBF0537DF6F}"/>
    <hyperlink ref="H1" location="Jahr!BL25" display="Jahr" xr:uid="{B3FD5C91-AF0B-486B-B3B6-8EDF0A402829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0A77-92D6-495C-A368-B2FDD5A7BF57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409">
        <v>45930</v>
      </c>
      <c r="E2" s="188"/>
      <c r="F2" s="129"/>
      <c r="G2" s="129"/>
      <c r="I2" s="130">
        <v>45931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29</v>
      </c>
      <c r="D3" s="78">
        <v>30</v>
      </c>
      <c r="E3" s="77">
        <v>1</v>
      </c>
      <c r="F3" s="77">
        <v>2</v>
      </c>
      <c r="G3" s="132">
        <v>3</v>
      </c>
      <c r="H3" s="77">
        <v>4</v>
      </c>
      <c r="I3" s="133">
        <v>5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40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45929</v>
      </c>
      <c r="D5" s="193">
        <v>45930</v>
      </c>
      <c r="E5" s="193">
        <v>45931</v>
      </c>
      <c r="F5" s="193">
        <v>45932</v>
      </c>
      <c r="G5" s="193">
        <v>45933</v>
      </c>
      <c r="H5" s="193">
        <v>45934</v>
      </c>
      <c r="I5" s="194">
        <v>45935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IF('39'!B6="","",'39'!B6)</f>
        <v>Text-Übernahme</v>
      </c>
      <c r="C6" s="82" t="str">
        <f>T(Jahr!$BL32)</f>
        <v/>
      </c>
      <c r="D6" s="82" t="str">
        <f>T(Jahr!$BL33)</f>
        <v/>
      </c>
      <c r="E6" s="82" t="str">
        <f>T(Jahr!$BO4)</f>
        <v/>
      </c>
      <c r="F6" s="82" t="str">
        <f>T(Jahr!$BO5)</f>
        <v/>
      </c>
      <c r="G6" s="82" t="str">
        <f>T(Jahr!$BO6)</f>
        <v>Tag der dt. Einheit</v>
      </c>
      <c r="H6" s="83" t="str">
        <f>T(Jahr!$BO7)</f>
        <v/>
      </c>
      <c r="I6" s="138" t="str">
        <f>T(Jahr!$BO8)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IF('39'!B7="","",'39'!B7)</f>
        <v>Müller</v>
      </c>
      <c r="C7" s="85"/>
      <c r="D7" s="85"/>
      <c r="E7" s="85"/>
      <c r="F7" s="85"/>
      <c r="G7" s="106"/>
      <c r="H7" s="114"/>
      <c r="I7" s="139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IF('39'!B8="","",'39'!B8)</f>
        <v>Meier</v>
      </c>
      <c r="C8" s="85"/>
      <c r="D8" s="85"/>
      <c r="E8" s="85"/>
      <c r="F8" s="85"/>
      <c r="G8" s="108"/>
      <c r="H8" s="115"/>
      <c r="I8" s="140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IF('39'!B9="","",'39'!B9)</f>
        <v>Schmidt</v>
      </c>
      <c r="C9" s="85"/>
      <c r="D9" s="85"/>
      <c r="E9" s="85"/>
      <c r="F9" s="85"/>
      <c r="G9" s="108"/>
      <c r="H9" s="115"/>
      <c r="I9" s="140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IF('39'!B10="","",'39'!B10)</f>
        <v/>
      </c>
      <c r="C10" s="85"/>
      <c r="D10" s="85"/>
      <c r="E10" s="85"/>
      <c r="F10" s="85"/>
      <c r="G10" s="108"/>
      <c r="H10" s="115"/>
      <c r="I10" s="140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IF('39'!B11="","",'39'!B11)</f>
        <v/>
      </c>
      <c r="C11" s="85"/>
      <c r="D11" s="85"/>
      <c r="E11" s="85"/>
      <c r="F11" s="85"/>
      <c r="G11" s="108"/>
      <c r="H11" s="115"/>
      <c r="I11" s="140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IF('39'!B12="","",'39'!B12)</f>
        <v/>
      </c>
      <c r="C12" s="85"/>
      <c r="D12" s="85"/>
      <c r="E12" s="85"/>
      <c r="F12" s="85"/>
      <c r="G12" s="108"/>
      <c r="H12" s="115"/>
      <c r="I12" s="140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IF('39'!B13="","",'39'!B13)</f>
        <v/>
      </c>
      <c r="C13" s="85"/>
      <c r="D13" s="85"/>
      <c r="E13" s="85"/>
      <c r="F13" s="85"/>
      <c r="G13" s="108"/>
      <c r="H13" s="115"/>
      <c r="I13" s="140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IF('39'!B14="","",'39'!B14)</f>
        <v/>
      </c>
      <c r="C14" s="85"/>
      <c r="D14" s="85"/>
      <c r="E14" s="85"/>
      <c r="F14" s="85"/>
      <c r="G14" s="108"/>
      <c r="H14" s="115"/>
      <c r="I14" s="140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IF('39'!B15="","",'39'!B15)</f>
        <v/>
      </c>
      <c r="C15" s="85"/>
      <c r="D15" s="85"/>
      <c r="E15" s="85"/>
      <c r="F15" s="85"/>
      <c r="G15" s="108"/>
      <c r="H15" s="115"/>
      <c r="I15" s="140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IF('39'!B16="","",'39'!B16)</f>
        <v/>
      </c>
      <c r="C16" s="85"/>
      <c r="D16" s="85"/>
      <c r="E16" s="85"/>
      <c r="F16" s="85"/>
      <c r="G16" s="108"/>
      <c r="H16" s="115"/>
      <c r="I16" s="140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IF('39'!B17="","",'39'!B17)</f>
        <v/>
      </c>
      <c r="C17" s="85"/>
      <c r="D17" s="85"/>
      <c r="E17" s="85"/>
      <c r="F17" s="85"/>
      <c r="G17" s="108"/>
      <c r="H17" s="115"/>
      <c r="I17" s="140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IF('39'!B18="","",'39'!B18)</f>
        <v/>
      </c>
      <c r="C18" s="85"/>
      <c r="D18" s="85"/>
      <c r="E18" s="85"/>
      <c r="F18" s="85"/>
      <c r="G18" s="108"/>
      <c r="H18" s="115"/>
      <c r="I18" s="140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IF('39'!B19="","",'39'!B19)</f>
        <v/>
      </c>
      <c r="C19" s="85"/>
      <c r="D19" s="85"/>
      <c r="E19" s="85"/>
      <c r="F19" s="85"/>
      <c r="G19" s="108"/>
      <c r="H19" s="115"/>
      <c r="I19" s="140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IF('39'!B20="","",'39'!B20)</f>
        <v/>
      </c>
      <c r="C20" s="85"/>
      <c r="D20" s="85"/>
      <c r="E20" s="85"/>
      <c r="F20" s="85"/>
      <c r="G20" s="108"/>
      <c r="H20" s="115"/>
      <c r="I20" s="140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IF('39'!B21="","",'39'!B21)</f>
        <v/>
      </c>
      <c r="C21" s="85"/>
      <c r="D21" s="85"/>
      <c r="E21" s="85"/>
      <c r="F21" s="85"/>
      <c r="G21" s="108"/>
      <c r="H21" s="115"/>
      <c r="I21" s="140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IF('39'!B22="","",'39'!B22)</f>
        <v/>
      </c>
      <c r="C22" s="85"/>
      <c r="D22" s="85"/>
      <c r="E22" s="85"/>
      <c r="F22" s="85"/>
      <c r="G22" s="108"/>
      <c r="H22" s="115"/>
      <c r="I22" s="140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IF('39'!B23="","",'39'!B23)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108"/>
      <c r="H23" s="115"/>
      <c r="I23" s="140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IF('39'!B24="","",'39'!B24)</f>
        <v/>
      </c>
      <c r="C24" s="85"/>
      <c r="D24" s="85"/>
      <c r="E24" s="85"/>
      <c r="F24" s="85"/>
      <c r="G24" s="108"/>
      <c r="H24" s="115"/>
      <c r="I24" s="140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IF('39'!B25="","",'39'!B25)</f>
        <v/>
      </c>
      <c r="C25" s="85"/>
      <c r="D25" s="85"/>
      <c r="E25" s="85"/>
      <c r="F25" s="85"/>
      <c r="G25" s="108"/>
      <c r="H25" s="115"/>
      <c r="I25" s="140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IF('39'!B26="","",'39'!B26)</f>
        <v/>
      </c>
      <c r="C26" s="85"/>
      <c r="D26" s="85"/>
      <c r="E26" s="85"/>
      <c r="F26" s="85"/>
      <c r="G26" s="108"/>
      <c r="H26" s="115"/>
      <c r="I26" s="140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IF('39'!B27="","",'39'!B27)</f>
        <v/>
      </c>
      <c r="C27" s="85"/>
      <c r="D27" s="85"/>
      <c r="E27" s="85"/>
      <c r="F27" s="85"/>
      <c r="G27" s="108"/>
      <c r="H27" s="115"/>
      <c r="I27" s="140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IF('39'!B28="","",'39'!B28)</f>
        <v/>
      </c>
      <c r="C28" s="85"/>
      <c r="D28" s="85"/>
      <c r="E28" s="85"/>
      <c r="F28" s="85"/>
      <c r="G28" s="108"/>
      <c r="H28" s="115"/>
      <c r="I28" s="140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IF('39'!B29="","",'39'!B29)</f>
        <v/>
      </c>
      <c r="C29" s="85"/>
      <c r="D29" s="85"/>
      <c r="E29" s="85"/>
      <c r="F29" s="85"/>
      <c r="G29" s="108"/>
      <c r="H29" s="115"/>
      <c r="I29" s="140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IF('39'!B30="","",'39'!B30)</f>
        <v/>
      </c>
      <c r="C30" s="85"/>
      <c r="D30" s="85"/>
      <c r="E30" s="85"/>
      <c r="F30" s="85"/>
      <c r="G30" s="108"/>
      <c r="H30" s="115"/>
      <c r="I30" s="140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IF('39'!B31="","",'39'!B31)</f>
        <v/>
      </c>
      <c r="C31" s="86"/>
      <c r="D31" s="86"/>
      <c r="E31" s="86"/>
      <c r="F31" s="86"/>
      <c r="G31" s="109"/>
      <c r="H31" s="117"/>
      <c r="I31" s="141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IF('39'!B32="","",'39'!B32)</f>
        <v/>
      </c>
      <c r="C32" s="85"/>
      <c r="D32" s="85"/>
      <c r="E32" s="85"/>
      <c r="F32" s="85"/>
      <c r="G32" s="120"/>
      <c r="H32" s="115"/>
      <c r="I32" s="142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IF('39'!B33="","",'39'!B33)</f>
        <v/>
      </c>
      <c r="C33" s="85"/>
      <c r="D33" s="85"/>
      <c r="E33" s="85"/>
      <c r="F33" s="85"/>
      <c r="G33" s="108"/>
      <c r="H33" s="115"/>
      <c r="I33" s="140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IF('39'!B34="","",'39'!B34)</f>
        <v/>
      </c>
      <c r="C34" s="85"/>
      <c r="D34" s="85"/>
      <c r="E34" s="85"/>
      <c r="F34" s="85"/>
      <c r="G34" s="108"/>
      <c r="H34" s="115"/>
      <c r="I34" s="140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IF('39'!B35="","",'39'!B35)</f>
        <v>Weitere Zeilen 35 bis 55 können über /Start/Format/Einblenden aktiviert werden. Diesen Satz im ersten Blatt " 2448 "  löschen!</v>
      </c>
      <c r="C35" s="85"/>
      <c r="D35" s="85"/>
      <c r="E35" s="85"/>
      <c r="F35" s="85"/>
      <c r="G35" s="108"/>
      <c r="H35" s="115"/>
      <c r="I35" s="140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IF('39'!B36="","",'39'!B36)</f>
        <v/>
      </c>
      <c r="C36" s="85"/>
      <c r="D36" s="85"/>
      <c r="E36" s="85"/>
      <c r="F36" s="85"/>
      <c r="G36" s="108"/>
      <c r="H36" s="115"/>
      <c r="I36" s="140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IF('39'!B37="","",'39'!B37)</f>
        <v/>
      </c>
      <c r="C37" s="85"/>
      <c r="D37" s="85"/>
      <c r="E37" s="85"/>
      <c r="F37" s="85"/>
      <c r="G37" s="108"/>
      <c r="H37" s="115"/>
      <c r="I37" s="140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IF('39'!B38="","",'39'!B38)</f>
        <v/>
      </c>
      <c r="C38" s="85"/>
      <c r="D38" s="85"/>
      <c r="E38" s="85"/>
      <c r="F38" s="85"/>
      <c r="G38" s="108"/>
      <c r="H38" s="115"/>
      <c r="I38" s="140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IF('39'!B39="","",'39'!B39)</f>
        <v/>
      </c>
      <c r="C39" s="85"/>
      <c r="D39" s="85"/>
      <c r="E39" s="85"/>
      <c r="F39" s="85"/>
      <c r="G39" s="108"/>
      <c r="H39" s="115"/>
      <c r="I39" s="140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IF('39'!B40="","",'39'!B40)</f>
        <v/>
      </c>
      <c r="C40" s="85"/>
      <c r="D40" s="85"/>
      <c r="E40" s="85"/>
      <c r="F40" s="85"/>
      <c r="G40" s="108"/>
      <c r="H40" s="115"/>
      <c r="I40" s="140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IF('39'!B41="","",'39'!B41)</f>
        <v/>
      </c>
      <c r="C41" s="85"/>
      <c r="D41" s="85"/>
      <c r="E41" s="85"/>
      <c r="F41" s="85"/>
      <c r="G41" s="108"/>
      <c r="H41" s="115"/>
      <c r="I41" s="140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IF('39'!B42="","",'39'!B42)</f>
        <v/>
      </c>
      <c r="C42" s="85"/>
      <c r="D42" s="85"/>
      <c r="E42" s="85"/>
      <c r="F42" s="85"/>
      <c r="G42" s="108"/>
      <c r="H42" s="115"/>
      <c r="I42" s="140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IF('39'!B43="","",'39'!B43)</f>
        <v/>
      </c>
      <c r="C43" s="85"/>
      <c r="D43" s="85"/>
      <c r="E43" s="85"/>
      <c r="F43" s="85"/>
      <c r="G43" s="108"/>
      <c r="H43" s="115"/>
      <c r="I43" s="140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IF('39'!B44="","",'39'!B44)</f>
        <v/>
      </c>
      <c r="C44" s="85"/>
      <c r="D44" s="85"/>
      <c r="E44" s="85"/>
      <c r="F44" s="85"/>
      <c r="G44" s="108"/>
      <c r="H44" s="115"/>
      <c r="I44" s="140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IF('39'!B45="","",'39'!B45)</f>
        <v/>
      </c>
      <c r="C45" s="85"/>
      <c r="D45" s="85"/>
      <c r="E45" s="85"/>
      <c r="F45" s="85"/>
      <c r="G45" s="108"/>
      <c r="H45" s="115"/>
      <c r="I45" s="140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IF('39'!B46="","",'39'!B46)</f>
        <v/>
      </c>
      <c r="C46" s="85"/>
      <c r="D46" s="85"/>
      <c r="E46" s="85"/>
      <c r="F46" s="85"/>
      <c r="G46" s="108"/>
      <c r="H46" s="115"/>
      <c r="I46" s="140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IF('39'!B47="","",'39'!B47)</f>
        <v/>
      </c>
      <c r="C47" s="85"/>
      <c r="D47" s="85"/>
      <c r="E47" s="85"/>
      <c r="F47" s="85"/>
      <c r="G47" s="108"/>
      <c r="H47" s="115"/>
      <c r="I47" s="140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IF('39'!B48="","",'39'!B48)</f>
        <v/>
      </c>
      <c r="C48" s="85"/>
      <c r="D48" s="85"/>
      <c r="E48" s="85"/>
      <c r="F48" s="85"/>
      <c r="G48" s="108"/>
      <c r="H48" s="115"/>
      <c r="I48" s="140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IF('39'!B49="","",'39'!B49)</f>
        <v/>
      </c>
      <c r="C49" s="85"/>
      <c r="D49" s="85"/>
      <c r="E49" s="85"/>
      <c r="F49" s="85"/>
      <c r="G49" s="108"/>
      <c r="H49" s="115"/>
      <c r="I49" s="140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IF('39'!B50="","",'39'!B50)</f>
        <v/>
      </c>
      <c r="C50" s="85"/>
      <c r="D50" s="85"/>
      <c r="E50" s="85"/>
      <c r="F50" s="85"/>
      <c r="G50" s="108"/>
      <c r="H50" s="115"/>
      <c r="I50" s="140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IF('39'!B51="","",'39'!B51)</f>
        <v/>
      </c>
      <c r="C51" s="184"/>
      <c r="D51" s="176"/>
      <c r="E51" s="176"/>
      <c r="F51" s="176"/>
      <c r="G51" s="182"/>
      <c r="H51" s="185"/>
      <c r="I51" s="177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IF('39'!B52="","",'39'!B52)</f>
        <v/>
      </c>
      <c r="C52" s="85"/>
      <c r="D52" s="85"/>
      <c r="E52" s="85"/>
      <c r="F52" s="85"/>
      <c r="G52" s="120"/>
      <c r="H52" s="115"/>
      <c r="I52" s="142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IF('39'!B53="","",'39'!B53)</f>
        <v/>
      </c>
      <c r="C53" s="85"/>
      <c r="D53" s="85"/>
      <c r="E53" s="85"/>
      <c r="F53" s="85"/>
      <c r="G53" s="108"/>
      <c r="H53" s="115"/>
      <c r="I53" s="140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IF('39'!B54="","",'39'!B54)</f>
        <v/>
      </c>
      <c r="C54" s="87"/>
      <c r="D54" s="87"/>
      <c r="E54" s="87"/>
      <c r="F54" s="87"/>
      <c r="G54" s="121"/>
      <c r="H54" s="118"/>
      <c r="I54" s="143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HkY4NxkVz8ZuMlvrsmm/9liCXhHMLoUmYoc0LD5MWUhjgizyhk17WE+RyRxZ53zIAqpBU0LDKkOb7RVWhu3hZA==" saltValue="TDxd+E2ipu9ksvpHjQf4LA==" spinCount="100000" sheet="1" formatCells="0" formatColumns="0" formatRows="0" insertHyperlinks="0" autoFilter="0"/>
  <autoFilter ref="B6:I55" xr:uid="{7722E617-E3B4-4578-A953-CB122C3BED2C}"/>
  <conditionalFormatting sqref="C5:I5">
    <cfRule type="expression" dxfId="17" priority="1" stopIfTrue="1">
      <formula>C5=TODAY()</formula>
    </cfRule>
  </conditionalFormatting>
  <hyperlinks>
    <hyperlink ref="C1" location="Zentrale!A1" display="Zentrale!A1" xr:uid="{AFCC6F17-642B-4FBE-B7B5-968FD9391AB0}"/>
    <hyperlink ref="H1" location="Jahr!BO4" display="Jahr" xr:uid="{0692F01C-912E-44A4-AD09-055237A8B2B7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F1AF-9AAB-4A7D-B3CC-CFD4EC611F23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45931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6</v>
      </c>
      <c r="D3" s="132">
        <v>7</v>
      </c>
      <c r="E3" s="132">
        <v>8</v>
      </c>
      <c r="F3" s="132">
        <v>9</v>
      </c>
      <c r="G3" s="132">
        <v>10</v>
      </c>
      <c r="H3" s="77">
        <v>11</v>
      </c>
      <c r="I3" s="133">
        <v>12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41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45936</v>
      </c>
      <c r="D5" s="193">
        <v>45937</v>
      </c>
      <c r="E5" s="193">
        <v>45938</v>
      </c>
      <c r="F5" s="193">
        <v>45939</v>
      </c>
      <c r="G5" s="193">
        <v>45940</v>
      </c>
      <c r="H5" s="193">
        <v>45941</v>
      </c>
      <c r="I5" s="194">
        <v>45942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IF('40'!B6="","",'40'!B6)</f>
        <v>Text-Übernahme</v>
      </c>
      <c r="C6" s="82" t="str">
        <f>T(Jahr!$BO9)</f>
        <v/>
      </c>
      <c r="D6" s="82" t="str">
        <f>T(Jahr!$BO10)</f>
        <v/>
      </c>
      <c r="E6" s="82" t="str">
        <f>T(Jahr!$BO11)</f>
        <v/>
      </c>
      <c r="F6" s="82" t="str">
        <f>T(Jahr!$BO12)</f>
        <v/>
      </c>
      <c r="G6" s="82" t="str">
        <f>T(Jahr!$BO13)</f>
        <v/>
      </c>
      <c r="H6" s="83" t="str">
        <f>T(Jahr!$BO14)</f>
        <v/>
      </c>
      <c r="I6" s="138" t="str">
        <f>T(Jahr!$BO15)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IF('40'!B7="","",'40'!B7)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IF('40'!B8="","",'40'!B8)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IF('40'!B9="","",'40'!B9)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IF('40'!B10="","",'40'!B10)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IF('40'!B11="","",'40'!B11)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IF('40'!B12="","",'40'!B12)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IF('40'!B13="","",'40'!B13)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IF('40'!B14="","",'40'!B14)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IF('40'!B15="","",'40'!B15)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IF('40'!B16="","",'40'!B16)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IF('40'!B17="","",'40'!B17)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IF('40'!B18="","",'40'!B18)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IF('40'!B19="","",'40'!B19)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IF('40'!B20="","",'40'!B20)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IF('40'!B21="","",'40'!B21)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IF('40'!B22="","",'40'!B22)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IF('40'!B23="","",'40'!B23)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IF('40'!B24="","",'40'!B24)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IF('40'!B25="","",'40'!B25)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IF('40'!B26="","",'40'!B26)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IF('40'!B27="","",'40'!B27)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IF('40'!B28="","",'40'!B28)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IF('40'!B29="","",'40'!B29)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IF('40'!B30="","",'40'!B30)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IF('40'!B31="","",'40'!B31)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IF('40'!B32="","",'40'!B32)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IF('40'!B33="","",'40'!B33)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IF('40'!B34="","",'40'!B34)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IF('40'!B35="","",'40'!B35)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IF('40'!B36="","",'40'!B36)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IF('40'!B37="","",'40'!B37)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IF('40'!B38="","",'40'!B38)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IF('40'!B39="","",'40'!B39)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IF('40'!B40="","",'40'!B40)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IF('40'!B41="","",'40'!B41)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IF('40'!B42="","",'40'!B42)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IF('40'!B43="","",'40'!B43)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IF('40'!B44="","",'40'!B44)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IF('40'!B45="","",'40'!B45)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IF('40'!B46="","",'40'!B46)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IF('40'!B47="","",'40'!B47)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IF('40'!B48="","",'40'!B48)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IF('40'!B49="","",'40'!B49)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IF('40'!B50="","",'40'!B50)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IF('40'!B51="","",'40'!B51)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IF('40'!B52="","",'40'!B52)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IF('40'!B53="","",'40'!B53)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IF('40'!B54="","",'40'!B54)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MH2cXdVObC9lZ2CLjrZPyfmL3eJVjhYptOxxdGFMpRf5GehgH7+OHd6MNBt2AMT9jkFMGQRKO06ku/Llrq1PdQ==" saltValue="4aQxGbAF2JtC1g3FzXO5bg==" spinCount="100000" sheet="1" formatCells="0" formatColumns="0" formatRows="0" insertHyperlinks="0" autoFilter="0"/>
  <autoFilter ref="B6:I55" xr:uid="{1D3358F2-C914-4979-B801-895E7808B6D2}"/>
  <conditionalFormatting sqref="C5:I5">
    <cfRule type="expression" dxfId="16" priority="1" stopIfTrue="1">
      <formula>C5=TODAY()</formula>
    </cfRule>
  </conditionalFormatting>
  <hyperlinks>
    <hyperlink ref="C1" location="Zentrale!A1" display="Zentrale!A1" xr:uid="{C59C47BA-AEF9-4B03-8815-5F7C8F9B46D7}"/>
    <hyperlink ref="H1" location="Jahr!BO9" display="Jahr" xr:uid="{ED1C1D2A-AD30-4E52-8EEC-8B8A8753F7D1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3FF4-1265-40B9-8E9B-23E15DD66EF4}">
  <dimension ref="A1:O64"/>
  <sheetViews>
    <sheetView showRowColHeaders="0" zoomScale="90" zoomScaleNormal="90" workbookViewId="0">
      <pane ySplit="6" topLeftCell="A7" activePane="bottomLeft" state="frozenSplit"/>
      <selection activeCell="A21" sqref="A21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45627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</v>
      </c>
      <c r="D3" s="77">
        <v>3</v>
      </c>
      <c r="E3" s="132">
        <v>4</v>
      </c>
      <c r="F3" s="132">
        <v>5</v>
      </c>
      <c r="G3" s="132">
        <v>6</v>
      </c>
      <c r="H3" s="77">
        <v>7</v>
      </c>
      <c r="I3" s="133">
        <v>8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45628</v>
      </c>
      <c r="D5" s="193">
        <v>45629</v>
      </c>
      <c r="E5" s="193">
        <v>45630</v>
      </c>
      <c r="F5" s="193">
        <v>45631</v>
      </c>
      <c r="G5" s="193">
        <v>45632</v>
      </c>
      <c r="H5" s="193">
        <v>45633</v>
      </c>
      <c r="I5" s="194">
        <v>45634</v>
      </c>
      <c r="J5" s="123"/>
      <c r="K5" s="123"/>
      <c r="L5" s="123"/>
      <c r="M5" s="123"/>
      <c r="N5" s="123"/>
      <c r="O5" s="123"/>
    </row>
    <row r="6" spans="1:15" ht="33.75" x14ac:dyDescent="0.2">
      <c r="A6" s="123"/>
      <c r="B6" s="137" t="s">
        <v>462</v>
      </c>
      <c r="C6" s="82" t="str">
        <f>T(Jahr!$AK5)</f>
        <v/>
      </c>
      <c r="D6" s="82" t="str">
        <f>T(Jahr!$AK6)</f>
        <v/>
      </c>
      <c r="E6" s="82" t="str">
        <f>T(Jahr!$AK7)</f>
        <v/>
      </c>
      <c r="F6" s="82" t="str">
        <f>T(Jahr!$AK8)</f>
        <v/>
      </c>
      <c r="G6" s="82" t="str">
        <f>T(Jahr!$AK9)</f>
        <v/>
      </c>
      <c r="H6" s="83" t="str">
        <f>T(Jahr!$AK10)</f>
        <v/>
      </c>
      <c r="I6" s="138" t="str">
        <f>T(Jahr!$AK11)</f>
        <v>Mariä Empfängnis, 2.Advent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IF('2448'!B7="","",'2448'!B7)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IF('2448'!B8="","",'2448'!B8)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IF('2448'!B9="","",'2448'!B9)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IF('2448'!B10="","",'2448'!B10)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IF('2448'!B11="","",'2448'!B11)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IF('2448'!B12="","",'2448'!B12)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IF('2448'!B13="","",'2448'!B13)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IF('2448'!B14="","",'2448'!B14)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IF('2448'!B15="","",'2448'!B15)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IF('2448'!B16="","",'2448'!B16)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IF('2448'!B17="","",'2448'!B17)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IF('2448'!B18="","",'2448'!B18)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IF('2448'!B19="","",'2448'!B19)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IF('2448'!B20="","",'2448'!B20)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IF('2448'!B21="","",'2448'!B21)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IF('2448'!B22="","",'2448'!B22)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IF('2448'!B23="","",'2448'!B23)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IF('2448'!B24="","",'2448'!B24)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IF('2448'!B25="","",'2448'!B25)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IF('2448'!B26="","",'2448'!B26)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IF('2448'!B27="","",'2448'!B27)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IF('2448'!B28="","",'2448'!B28)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IF('2448'!B29="","",'2448'!B29)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IF('2448'!B30="","",'2448'!B30)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IF('2448'!B31="","",'2448'!B31)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IF('2448'!B32="","",'2448'!B32)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IF('2448'!B33="","",'2448'!B33)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IF('2448'!B34="","",'2448'!B34)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IF('2448'!B35="","",'2448'!B35)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IF('2448'!B36="","",'2448'!B36)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IF('2448'!B37="","",'2448'!B37)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IF('2448'!B38="","",'2448'!B38)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IF('2448'!B39="","",'2448'!B39)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IF('2448'!B40="","",'2448'!B40)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IF('2448'!B41="","",'2448'!B41)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IF('2448'!B42="","",'2448'!B42)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IF('2448'!B43="","",'2448'!B43)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IF('2448'!B44="","",'2448'!B44)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IF('2448'!B45="","",'2448'!B45)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IF('2448'!B46="","",'2448'!B46)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IF('2448'!B47="","",'2448'!B47)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IF('2448'!B48="","",'2448'!B48)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IF('2448'!B49="","",'2448'!B49)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IF('2448'!B50="","",'2448'!B50)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IF('2448'!B51="","",'2448'!B51)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IF('2448'!B52="","",'2448'!B52)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IF('2448'!B53="","",'2448'!B53)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IF('2448'!B54="","",'2448'!B54)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ZArSz6gQR51+VNPqwDr59wtbimLXZEhShMrwu6BrdhP3PgX9uFLpURyJvhMmfEX3NeZmmhpm84+sPGT3s4BTUA==" saltValue="vrXbZFGg3dOw7JBnyWErRg==" spinCount="100000" sheet="1" formatCells="0" formatColumns="0" formatRows="0" insertHyperlinks="0" autoFilter="0"/>
  <autoFilter ref="B6:I55" xr:uid="{24A080F5-55BF-4B52-AE33-FA86BD19D025}"/>
  <conditionalFormatting sqref="C5:I5">
    <cfRule type="expression" dxfId="60" priority="1" stopIfTrue="1">
      <formula>C5=TODAY()</formula>
    </cfRule>
  </conditionalFormatting>
  <hyperlinks>
    <hyperlink ref="C1" location="Zentrale!A1" display="Zentrale!A1" xr:uid="{D737030E-0502-4E52-AB22-E91895F58EBD}"/>
    <hyperlink ref="H1" location="Jahr!AK5" display="Jahr" xr:uid="{23A20D36-CA45-421D-9610-216BD01D8ECD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F6E8-4B48-4FDC-A816-A8DEF1967031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45931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13</v>
      </c>
      <c r="D3" s="132">
        <v>14</v>
      </c>
      <c r="E3" s="132">
        <v>15</v>
      </c>
      <c r="F3" s="132">
        <v>16</v>
      </c>
      <c r="G3" s="132">
        <v>17</v>
      </c>
      <c r="H3" s="77">
        <v>18</v>
      </c>
      <c r="I3" s="133">
        <v>19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42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45943</v>
      </c>
      <c r="D5" s="193">
        <v>45944</v>
      </c>
      <c r="E5" s="193">
        <v>45945</v>
      </c>
      <c r="F5" s="193">
        <v>45946</v>
      </c>
      <c r="G5" s="193">
        <v>45947</v>
      </c>
      <c r="H5" s="193">
        <v>45948</v>
      </c>
      <c r="I5" s="194">
        <v>45949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IF('41'!B6="","",'41'!B6)</f>
        <v>Text-Übernahme</v>
      </c>
      <c r="C6" s="82" t="str">
        <f>T(Jahr!$BO16)</f>
        <v/>
      </c>
      <c r="D6" s="82" t="str">
        <f>T(Jahr!$BO17)</f>
        <v/>
      </c>
      <c r="E6" s="82" t="str">
        <f>T(Jahr!$BO18)</f>
        <v/>
      </c>
      <c r="F6" s="82" t="str">
        <f>T(Jahr!$BO19)</f>
        <v/>
      </c>
      <c r="G6" s="82" t="str">
        <f>T(Jahr!$BO20)</f>
        <v/>
      </c>
      <c r="H6" s="83" t="str">
        <f>T(Jahr!$BO21)</f>
        <v/>
      </c>
      <c r="I6" s="138" t="str">
        <f>T(Jahr!$BO22)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IF('41'!B7="","",'41'!B7)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IF('41'!B8="","",'41'!B8)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IF('41'!B9="","",'41'!B9)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IF('41'!B10="","",'41'!B10)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IF('41'!B11="","",'41'!B11)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IF('41'!B12="","",'41'!B12)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IF('41'!B13="","",'41'!B13)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IF('41'!B14="","",'41'!B14)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IF('41'!B15="","",'41'!B15)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IF('41'!B16="","",'41'!B16)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IF('41'!B17="","",'41'!B17)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IF('41'!B18="","",'41'!B18)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IF('41'!B19="","",'41'!B19)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IF('41'!B20="","",'41'!B20)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IF('41'!B21="","",'41'!B21)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IF('41'!B22="","",'41'!B22)</f>
        <v/>
      </c>
      <c r="C22" s="85"/>
      <c r="D22" s="85"/>
      <c r="E22" s="103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IF('41'!B23="","",'41'!B23)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IF('41'!B24="","",'41'!B24)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IF('41'!B25="","",'41'!B25)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IF('41'!B26="","",'41'!B26)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IF('41'!B27="","",'41'!B27)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IF('41'!B28="","",'41'!B28)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IF('41'!B29="","",'41'!B29)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IF('41'!B30="","",'41'!B30)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IF('41'!B31="","",'41'!B31)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IF('41'!B32="","",'41'!B32)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IF('41'!B33="","",'41'!B33)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IF('41'!B34="","",'41'!B34)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IF('41'!B35="","",'41'!B35)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IF('41'!B36="","",'41'!B36)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IF('41'!B37="","",'41'!B37)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IF('41'!B38="","",'41'!B38)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IF('41'!B39="","",'41'!B39)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IF('41'!B40="","",'41'!B40)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IF('41'!B41="","",'41'!B41)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IF('41'!B42="","",'41'!B42)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IF('41'!B43="","",'41'!B43)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IF('41'!B44="","",'41'!B44)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IF('41'!B45="","",'41'!B45)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IF('41'!B46="","",'41'!B46)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IF('41'!B47="","",'41'!B47)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IF('41'!B48="","",'41'!B48)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IF('41'!B49="","",'41'!B49)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IF('41'!B50="","",'41'!B50)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IF('41'!B51="","",'41'!B51)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IF('41'!B52="","",'41'!B52)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IF('41'!B53="","",'41'!B53)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IF('41'!B54="","",'41'!B54)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aI/H4OrrvTIvbzSm1LwBont3Fn+JHwe5KPWrUxofA9mqeQq255F0geqzIjFEMJVhOgbVCtmnpiUWdPEhEbM4Fw==" saltValue="vFlXTeRN+Dzfewum5rpXJg==" spinCount="100000" sheet="1" formatCells="0" formatColumns="0" formatRows="0" insertHyperlinks="0" autoFilter="0"/>
  <autoFilter ref="B6:I55" xr:uid="{102D0648-CA52-411D-A170-4B740EB1F4FA}"/>
  <conditionalFormatting sqref="C5:I5">
    <cfRule type="expression" dxfId="15" priority="1" stopIfTrue="1">
      <formula>C5=TODAY()</formula>
    </cfRule>
  </conditionalFormatting>
  <hyperlinks>
    <hyperlink ref="C1" location="Zentrale!A1" display="Zentrale!A1" xr:uid="{064F4A18-8C09-4A79-9BEA-2439FEB620A9}"/>
    <hyperlink ref="H1" location="Jahr!BO16" display="Jahr" xr:uid="{2539D456-044C-41D1-A918-5DC3DE57FD8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F5C7-431F-4CAF-BD91-9F8D1D15A738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45931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20</v>
      </c>
      <c r="D3" s="132">
        <v>21</v>
      </c>
      <c r="E3" s="132">
        <v>22</v>
      </c>
      <c r="F3" s="132">
        <v>23</v>
      </c>
      <c r="G3" s="132">
        <v>24</v>
      </c>
      <c r="H3" s="77">
        <v>25</v>
      </c>
      <c r="I3" s="133">
        <v>26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43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45950</v>
      </c>
      <c r="D5" s="193">
        <v>45951</v>
      </c>
      <c r="E5" s="193">
        <v>45952</v>
      </c>
      <c r="F5" s="193">
        <v>45953</v>
      </c>
      <c r="G5" s="193">
        <v>45954</v>
      </c>
      <c r="H5" s="193">
        <v>45955</v>
      </c>
      <c r="I5" s="194">
        <v>45956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IF('42'!B6="","",'42'!B6)</f>
        <v>Text-Übernahme</v>
      </c>
      <c r="C6" s="82" t="str">
        <f>T(Jahr!$BO23)</f>
        <v/>
      </c>
      <c r="D6" s="82" t="str">
        <f>T(Jahr!$BO24)</f>
        <v/>
      </c>
      <c r="E6" s="82" t="str">
        <f>T(Jahr!$BO25)</f>
        <v/>
      </c>
      <c r="F6" s="82" t="str">
        <f>T(Jahr!$BO26)</f>
        <v/>
      </c>
      <c r="G6" s="82" t="str">
        <f>T(Jahr!$BO27)</f>
        <v/>
      </c>
      <c r="H6" s="83" t="str">
        <f>T(Jahr!$BO28)</f>
        <v/>
      </c>
      <c r="I6" s="138" t="str">
        <f>T(Jahr!$BO29)</f>
        <v>A Feiertag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IF('42'!B7="","",'42'!B7)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IF('42'!B8="","",'42'!B8)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IF('42'!B9="","",'42'!B9)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IF('42'!B10="","",'42'!B10)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IF('42'!B11="","",'42'!B11)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IF('42'!B12="","",'42'!B12)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IF('42'!B13="","",'42'!B13)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IF('42'!B14="","",'42'!B14)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IF('42'!B15="","",'42'!B15)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IF('42'!B16="","",'42'!B16)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IF('42'!B17="","",'42'!B17)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IF('42'!B18="","",'42'!B18)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IF('42'!B19="","",'42'!B19)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IF('42'!B20="","",'42'!B20)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IF('42'!B21="","",'42'!B21)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IF('42'!B22="","",'42'!B22)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IF('42'!B23="","",'42'!B23)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IF('42'!B24="","",'42'!B24)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IF('42'!B25="","",'42'!B25)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IF('42'!B26="","",'42'!B26)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IF('42'!B27="","",'42'!B27)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IF('42'!B28="","",'42'!B28)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IF('42'!B29="","",'42'!B29)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IF('42'!B30="","",'42'!B30)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IF('42'!B31="","",'42'!B31)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IF('42'!B32="","",'42'!B32)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IF('42'!B33="","",'42'!B33)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IF('42'!B34="","",'42'!B34)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IF('42'!B35="","",'42'!B35)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IF('42'!B36="","",'42'!B36)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IF('42'!B37="","",'42'!B37)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IF('42'!B38="","",'42'!B38)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IF('42'!B39="","",'42'!B39)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IF('42'!B40="","",'42'!B40)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IF('42'!B41="","",'42'!B41)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IF('42'!B42="","",'42'!B42)</f>
        <v/>
      </c>
      <c r="C42" s="85"/>
      <c r="D42" s="85"/>
      <c r="E42" s="85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IF('42'!B43="","",'42'!B43)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IF('42'!B44="","",'42'!B44)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IF('42'!B45="","",'42'!B45)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IF('42'!B46="","",'42'!B46)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IF('42'!B47="","",'42'!B47)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IF('42'!B48="","",'42'!B48)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IF('42'!B49="","",'42'!B49)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IF('42'!B50="","",'42'!B50)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IF('42'!B51="","",'42'!B51)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IF('42'!B52="","",'42'!B52)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IF('42'!B53="","",'42'!B53)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IF('42'!B54="","",'42'!B54)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2rQ4nA16iyKRGM2NVW6ZEaA6bK9OYoGZoe9MacLg5AlsTYUMkcc2asn1YwsYpyikF9EHTP76mEdnTje+ZccRHg==" saltValue="sHnPkwT3bMKYw/DbIMByZQ==" spinCount="100000" sheet="1" formatCells="0" formatColumns="0" formatRows="0" insertHyperlinks="0" autoFilter="0"/>
  <autoFilter ref="B6:I55" xr:uid="{5914B17E-740D-4528-B7BB-9633C5EC5A9F}"/>
  <conditionalFormatting sqref="C5:I5">
    <cfRule type="expression" dxfId="14" priority="1" stopIfTrue="1">
      <formula>C5=TODAY()</formula>
    </cfRule>
  </conditionalFormatting>
  <hyperlinks>
    <hyperlink ref="C1" location="Zentrale!A1" display="Zentrale!A1" xr:uid="{382D7C90-018E-4179-BDDD-4DEC8CBA7A4C}"/>
    <hyperlink ref="H1" location="Jahr!BO23" display="Jahr" xr:uid="{FD392A70-91F2-465B-8C8D-C7B2907F0935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BC23-F089-44F4-BE1C-60A1F851D173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E2" s="188"/>
      <c r="F2" s="128"/>
      <c r="G2" s="161">
        <v>45961</v>
      </c>
      <c r="I2" s="130">
        <v>45962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27</v>
      </c>
      <c r="D3" s="77">
        <v>28</v>
      </c>
      <c r="E3" s="132">
        <v>29</v>
      </c>
      <c r="F3" s="132">
        <v>30</v>
      </c>
      <c r="G3" s="112">
        <v>31</v>
      </c>
      <c r="H3" s="77">
        <v>1</v>
      </c>
      <c r="I3" s="133">
        <v>2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44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45957</v>
      </c>
      <c r="D5" s="193">
        <v>45958</v>
      </c>
      <c r="E5" s="193">
        <v>45959</v>
      </c>
      <c r="F5" s="193">
        <v>45960</v>
      </c>
      <c r="G5" s="193">
        <v>45961</v>
      </c>
      <c r="H5" s="193">
        <v>45962</v>
      </c>
      <c r="I5" s="194">
        <v>45963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IF('43'!B6="","",'43'!B6)</f>
        <v>Text-Übernahme</v>
      </c>
      <c r="C6" s="82" t="str">
        <f>T(Jahr!$BO30)</f>
        <v/>
      </c>
      <c r="D6" s="82" t="str">
        <f>T(Jahr!$BO31)</f>
        <v/>
      </c>
      <c r="E6" s="82" t="str">
        <f>T(Jahr!$BO32)</f>
        <v/>
      </c>
      <c r="F6" s="82" t="str">
        <f>T(Jahr!$BO33)</f>
        <v/>
      </c>
      <c r="G6" s="82" t="str">
        <f>T(Jahr!$BO34)</f>
        <v>Reformationstag</v>
      </c>
      <c r="H6" s="83" t="str">
        <f>T(Jahr!$BR4)</f>
        <v>Allerheiligen</v>
      </c>
      <c r="I6" s="138" t="str">
        <f>T(Jahr!$BR5)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IF('43'!B7="","",'43'!B7)</f>
        <v>Müller</v>
      </c>
      <c r="C7" s="84"/>
      <c r="D7" s="85"/>
      <c r="E7" s="85"/>
      <c r="F7" s="85"/>
      <c r="G7" s="106"/>
      <c r="H7" s="445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IF('43'!B8="","",'43'!B8)</f>
        <v>Meier</v>
      </c>
      <c r="C8" s="85"/>
      <c r="D8" s="85"/>
      <c r="E8" s="85"/>
      <c r="F8" s="85"/>
      <c r="G8" s="107"/>
      <c r="H8" s="446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IF('43'!B9="","",'43'!B9)</f>
        <v>Schmidt</v>
      </c>
      <c r="C9" s="85"/>
      <c r="D9" s="85"/>
      <c r="E9" s="85"/>
      <c r="F9" s="85"/>
      <c r="G9" s="108"/>
      <c r="H9" s="447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IF('43'!B10="","",'43'!B10)</f>
        <v/>
      </c>
      <c r="C10" s="85"/>
      <c r="D10" s="85"/>
      <c r="E10" s="85"/>
      <c r="F10" s="85"/>
      <c r="G10" s="107"/>
      <c r="H10" s="448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IF('43'!B11="","",'43'!B11)</f>
        <v/>
      </c>
      <c r="C11" s="85"/>
      <c r="D11" s="85"/>
      <c r="E11" s="85"/>
      <c r="F11" s="85"/>
      <c r="G11" s="108"/>
      <c r="H11" s="447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IF('43'!B12="","",'43'!B12)</f>
        <v/>
      </c>
      <c r="C12" s="85"/>
      <c r="D12" s="85"/>
      <c r="E12" s="85"/>
      <c r="F12" s="85"/>
      <c r="G12" s="107"/>
      <c r="H12" s="448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IF('43'!B13="","",'43'!B13)</f>
        <v/>
      </c>
      <c r="C13" s="85"/>
      <c r="D13" s="85"/>
      <c r="E13" s="85"/>
      <c r="F13" s="85"/>
      <c r="G13" s="108"/>
      <c r="H13" s="447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IF('43'!B14="","",'43'!B14)</f>
        <v/>
      </c>
      <c r="C14" s="85"/>
      <c r="D14" s="85"/>
      <c r="E14" s="85"/>
      <c r="F14" s="85"/>
      <c r="G14" s="107"/>
      <c r="H14" s="448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IF('43'!B15="","",'43'!B15)</f>
        <v/>
      </c>
      <c r="C15" s="85"/>
      <c r="D15" s="85"/>
      <c r="E15" s="85"/>
      <c r="F15" s="85"/>
      <c r="G15" s="108"/>
      <c r="H15" s="447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IF('43'!B16="","",'43'!B16)</f>
        <v/>
      </c>
      <c r="C16" s="85"/>
      <c r="D16" s="85"/>
      <c r="E16" s="85"/>
      <c r="F16" s="85"/>
      <c r="G16" s="107"/>
      <c r="H16" s="448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IF('43'!B17="","",'43'!B17)</f>
        <v/>
      </c>
      <c r="C17" s="85"/>
      <c r="D17" s="85"/>
      <c r="E17" s="85"/>
      <c r="F17" s="85"/>
      <c r="G17" s="108"/>
      <c r="H17" s="447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IF('43'!B18="","",'43'!B18)</f>
        <v/>
      </c>
      <c r="C18" s="85"/>
      <c r="D18" s="85"/>
      <c r="E18" s="85"/>
      <c r="F18" s="85"/>
      <c r="G18" s="107"/>
      <c r="H18" s="448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IF('43'!B19="","",'43'!B19)</f>
        <v/>
      </c>
      <c r="C19" s="85"/>
      <c r="D19" s="85"/>
      <c r="E19" s="85"/>
      <c r="F19" s="85"/>
      <c r="G19" s="108"/>
      <c r="H19" s="447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IF('43'!B20="","",'43'!B20)</f>
        <v/>
      </c>
      <c r="C20" s="85"/>
      <c r="D20" s="85"/>
      <c r="E20" s="85"/>
      <c r="F20" s="85"/>
      <c r="G20" s="107"/>
      <c r="H20" s="448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IF('43'!B21="","",'43'!B21)</f>
        <v/>
      </c>
      <c r="C21" s="85"/>
      <c r="D21" s="85"/>
      <c r="E21" s="85"/>
      <c r="F21" s="85"/>
      <c r="G21" s="108"/>
      <c r="H21" s="447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IF('43'!B22="","",'43'!B22)</f>
        <v/>
      </c>
      <c r="C22" s="85"/>
      <c r="D22" s="85"/>
      <c r="E22" s="85"/>
      <c r="F22" s="85"/>
      <c r="G22" s="107"/>
      <c r="H22" s="448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IF('43'!B23="","",'43'!B23)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108"/>
      <c r="H23" s="447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IF('43'!B24="","",'43'!B24)</f>
        <v/>
      </c>
      <c r="C24" s="85"/>
      <c r="D24" s="85"/>
      <c r="E24" s="85"/>
      <c r="F24" s="103"/>
      <c r="G24" s="107"/>
      <c r="H24" s="448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IF('43'!B25="","",'43'!B25)</f>
        <v/>
      </c>
      <c r="C25" s="85"/>
      <c r="D25" s="85"/>
      <c r="E25" s="85"/>
      <c r="F25" s="103"/>
      <c r="G25" s="108"/>
      <c r="H25" s="447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IF('43'!B26="","",'43'!B26)</f>
        <v/>
      </c>
      <c r="C26" s="85"/>
      <c r="D26" s="85"/>
      <c r="E26" s="85"/>
      <c r="F26" s="103"/>
      <c r="G26" s="107"/>
      <c r="H26" s="448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IF('43'!B27="","",'43'!B27)</f>
        <v/>
      </c>
      <c r="C27" s="85"/>
      <c r="D27" s="85"/>
      <c r="E27" s="85"/>
      <c r="F27" s="103"/>
      <c r="G27" s="108"/>
      <c r="H27" s="447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IF('43'!B28="","",'43'!B28)</f>
        <v/>
      </c>
      <c r="C28" s="85"/>
      <c r="D28" s="85"/>
      <c r="E28" s="85"/>
      <c r="F28" s="103"/>
      <c r="G28" s="107"/>
      <c r="H28" s="448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IF('43'!B29="","",'43'!B29)</f>
        <v/>
      </c>
      <c r="C29" s="85"/>
      <c r="D29" s="85"/>
      <c r="E29" s="85"/>
      <c r="F29" s="103"/>
      <c r="G29" s="108"/>
      <c r="H29" s="447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IF('43'!B30="","",'43'!B30)</f>
        <v/>
      </c>
      <c r="C30" s="85"/>
      <c r="D30" s="85"/>
      <c r="E30" s="85"/>
      <c r="F30" s="103"/>
      <c r="G30" s="107"/>
      <c r="H30" s="448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IF('43'!B31="","",'43'!B31)</f>
        <v/>
      </c>
      <c r="C31" s="86"/>
      <c r="D31" s="86"/>
      <c r="E31" s="86"/>
      <c r="F31" s="116"/>
      <c r="G31" s="109"/>
      <c r="H31" s="199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IF('43'!B32="","",'43'!B32)</f>
        <v/>
      </c>
      <c r="C32" s="85"/>
      <c r="D32" s="85"/>
      <c r="E32" s="85"/>
      <c r="F32" s="103"/>
      <c r="G32" s="110"/>
      <c r="H32" s="449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IF('43'!B33="","",'43'!B33)</f>
        <v/>
      </c>
      <c r="C33" s="85"/>
      <c r="D33" s="85"/>
      <c r="E33" s="85"/>
      <c r="F33" s="103"/>
      <c r="G33" s="108"/>
      <c r="H33" s="198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IF('43'!B34="","",'43'!B34)</f>
        <v/>
      </c>
      <c r="C34" s="85"/>
      <c r="D34" s="85"/>
      <c r="E34" s="85"/>
      <c r="F34" s="103"/>
      <c r="G34" s="107"/>
      <c r="H34" s="448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IF('43'!B35="","",'43'!B35)</f>
        <v>Weitere Zeilen 35 bis 55 können über /Start/Format/Einblenden aktiviert werden. Diesen Satz im ersten Blatt " 2448 "  löschen!</v>
      </c>
      <c r="C35" s="85"/>
      <c r="D35" s="85"/>
      <c r="E35" s="85"/>
      <c r="F35" s="103"/>
      <c r="G35" s="108"/>
      <c r="H35" s="447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IF('43'!B36="","",'43'!B36)</f>
        <v/>
      </c>
      <c r="C36" s="85"/>
      <c r="D36" s="85"/>
      <c r="E36" s="85"/>
      <c r="F36" s="103"/>
      <c r="G36" s="107"/>
      <c r="H36" s="448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IF('43'!B37="","",'43'!B37)</f>
        <v/>
      </c>
      <c r="C37" s="85"/>
      <c r="D37" s="85"/>
      <c r="E37" s="85"/>
      <c r="F37" s="103"/>
      <c r="G37" s="108"/>
      <c r="H37" s="447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IF('43'!B38="","",'43'!B38)</f>
        <v/>
      </c>
      <c r="C38" s="85"/>
      <c r="D38" s="85"/>
      <c r="E38" s="85"/>
      <c r="F38" s="103"/>
      <c r="G38" s="107"/>
      <c r="H38" s="448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IF('43'!B39="","",'43'!B39)</f>
        <v/>
      </c>
      <c r="C39" s="85"/>
      <c r="D39" s="85"/>
      <c r="E39" s="85"/>
      <c r="F39" s="103"/>
      <c r="G39" s="108"/>
      <c r="H39" s="447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IF('43'!B40="","",'43'!B40)</f>
        <v/>
      </c>
      <c r="C40" s="85"/>
      <c r="D40" s="85"/>
      <c r="E40" s="85"/>
      <c r="F40" s="103"/>
      <c r="G40" s="107"/>
      <c r="H40" s="448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IF('43'!B41="","",'43'!B41)</f>
        <v/>
      </c>
      <c r="C41" s="85"/>
      <c r="D41" s="85"/>
      <c r="E41" s="85"/>
      <c r="F41" s="103"/>
      <c r="G41" s="108"/>
      <c r="H41" s="447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IF('43'!B42="","",'43'!B42)</f>
        <v/>
      </c>
      <c r="C42" s="85"/>
      <c r="D42" s="85"/>
      <c r="E42" s="85"/>
      <c r="F42" s="85"/>
      <c r="G42" s="107"/>
      <c r="H42" s="448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IF('43'!B43="","",'43'!B43)</f>
        <v/>
      </c>
      <c r="C43" s="85"/>
      <c r="D43" s="85"/>
      <c r="E43" s="85"/>
      <c r="F43" s="85"/>
      <c r="G43" s="108"/>
      <c r="H43" s="447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IF('43'!B44="","",'43'!B44)</f>
        <v/>
      </c>
      <c r="C44" s="85"/>
      <c r="D44" s="85"/>
      <c r="E44" s="85"/>
      <c r="F44" s="85"/>
      <c r="G44" s="107"/>
      <c r="H44" s="448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IF('43'!B45="","",'43'!B45)</f>
        <v/>
      </c>
      <c r="C45" s="85"/>
      <c r="D45" s="85"/>
      <c r="E45" s="85"/>
      <c r="F45" s="85"/>
      <c r="G45" s="108"/>
      <c r="H45" s="447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IF('43'!B46="","",'43'!B46)</f>
        <v/>
      </c>
      <c r="C46" s="85"/>
      <c r="D46" s="85"/>
      <c r="E46" s="85"/>
      <c r="F46" s="85"/>
      <c r="G46" s="107"/>
      <c r="H46" s="448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IF('43'!B47="","",'43'!B47)</f>
        <v/>
      </c>
      <c r="C47" s="85"/>
      <c r="D47" s="85"/>
      <c r="E47" s="85"/>
      <c r="F47" s="85"/>
      <c r="G47" s="108"/>
      <c r="H47" s="447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IF('43'!B48="","",'43'!B48)</f>
        <v/>
      </c>
      <c r="C48" s="85"/>
      <c r="D48" s="85"/>
      <c r="E48" s="85"/>
      <c r="F48" s="85"/>
      <c r="G48" s="107"/>
      <c r="H48" s="448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IF('43'!B49="","",'43'!B49)</f>
        <v/>
      </c>
      <c r="C49" s="85"/>
      <c r="D49" s="85"/>
      <c r="E49" s="85"/>
      <c r="F49" s="85"/>
      <c r="G49" s="108"/>
      <c r="H49" s="447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IF('43'!B50="","",'43'!B50)</f>
        <v/>
      </c>
      <c r="C50" s="85"/>
      <c r="D50" s="85"/>
      <c r="E50" s="85"/>
      <c r="F50" s="85"/>
      <c r="G50" s="107"/>
      <c r="H50" s="448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IF('43'!B51="","",'43'!B51)</f>
        <v/>
      </c>
      <c r="C51" s="184"/>
      <c r="D51" s="176"/>
      <c r="E51" s="176"/>
      <c r="F51" s="176"/>
      <c r="G51" s="182"/>
      <c r="H51" s="447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IF('43'!B52="","",'43'!B52)</f>
        <v/>
      </c>
      <c r="C52" s="85"/>
      <c r="D52" s="85"/>
      <c r="E52" s="85"/>
      <c r="F52" s="85"/>
      <c r="G52" s="110"/>
      <c r="H52" s="450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IF('43'!B53="","",'43'!B53)</f>
        <v/>
      </c>
      <c r="C53" s="85"/>
      <c r="D53" s="85"/>
      <c r="E53" s="85"/>
      <c r="F53" s="85"/>
      <c r="G53" s="108"/>
      <c r="H53" s="198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IF('43'!B54="","",'43'!B54)</f>
        <v/>
      </c>
      <c r="C54" s="87"/>
      <c r="D54" s="87"/>
      <c r="E54" s="87"/>
      <c r="F54" s="87"/>
      <c r="G54" s="111"/>
      <c r="H54" s="451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XtC7ssS3KNBTZ81W9BjFfNKmv5CjI6EEvAki/h4RiH88MjatuDB02MLMrC7d3Y7Q6t1GiYIzm6dsHJXkdEjgA==" saltValue="QeV2mLwHvu8YRCnP3o4nUw==" spinCount="100000" sheet="1" formatCells="0" formatColumns="0" formatRows="0" insertHyperlinks="0" autoFilter="0"/>
  <autoFilter ref="B6:I55" xr:uid="{3BB6F972-3B4D-4940-813C-2BD65D02FEFF}"/>
  <conditionalFormatting sqref="C5:I5">
    <cfRule type="expression" dxfId="13" priority="1" stopIfTrue="1">
      <formula>C5=TODAY()</formula>
    </cfRule>
  </conditionalFormatting>
  <hyperlinks>
    <hyperlink ref="C1" location="Zentrale!A1" display="Zentrale!A1" xr:uid="{57948F16-83C6-4DC6-9E25-DE9058785E7D}"/>
    <hyperlink ref="H1" location="Jahr!BO30" display="Jahr" xr:uid="{52618F21-5FB8-41CF-A271-4B9856824EB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430F-CC5E-49E7-B887-D6413474C94A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45962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3</v>
      </c>
      <c r="D3" s="132">
        <v>4</v>
      </c>
      <c r="E3" s="132">
        <v>5</v>
      </c>
      <c r="F3" s="132">
        <v>6</v>
      </c>
      <c r="G3" s="132">
        <v>7</v>
      </c>
      <c r="H3" s="132">
        <v>8</v>
      </c>
      <c r="I3" s="133">
        <v>9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45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45964</v>
      </c>
      <c r="D5" s="193">
        <v>45965</v>
      </c>
      <c r="E5" s="193">
        <v>45966</v>
      </c>
      <c r="F5" s="193">
        <v>45967</v>
      </c>
      <c r="G5" s="193">
        <v>45968</v>
      </c>
      <c r="H5" s="193">
        <v>45969</v>
      </c>
      <c r="I5" s="194">
        <v>45970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IF('44'!B6="","",'44'!B6)</f>
        <v>Text-Übernahme</v>
      </c>
      <c r="C6" s="82" t="str">
        <f>T(Jahr!$BR6)</f>
        <v/>
      </c>
      <c r="D6" s="82" t="str">
        <f>T(Jahr!$BR7)</f>
        <v/>
      </c>
      <c r="E6" s="82" t="str">
        <f>T(Jahr!$BR8)</f>
        <v/>
      </c>
      <c r="F6" s="82" t="str">
        <f>T(Jahr!$BR9)</f>
        <v/>
      </c>
      <c r="G6" s="82" t="str">
        <f>T(Jahr!$BR10)</f>
        <v/>
      </c>
      <c r="H6" s="83" t="str">
        <f>T(Jahr!$BR11)</f>
        <v/>
      </c>
      <c r="I6" s="138" t="str">
        <f>T(Jahr!$BR12)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IF('44'!B7="","",'44'!B7)</f>
        <v>Müller</v>
      </c>
      <c r="C7" s="84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IF('44'!B8="","",'44'!B8)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IF('44'!B9="","",'44'!B9)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IF('44'!B10="","",'44'!B10)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IF('44'!B11="","",'44'!B11)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IF('44'!B12="","",'44'!B12)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IF('44'!B13="","",'44'!B13)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IF('44'!B14="","",'44'!B14)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IF('44'!B15="","",'44'!B15)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IF('44'!B16="","",'44'!B16)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IF('44'!B17="","",'44'!B17)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IF('44'!B18="","",'44'!B18)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IF('44'!B19="","",'44'!B19)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IF('44'!B20="","",'44'!B20)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IF('44'!B21="","",'44'!B21)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IF('44'!B22="","",'44'!B22)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IF('44'!B23="","",'44'!B23)</f>
        <v>Nicht benötigte Zeilen über /Start/Format/Ausblenden/ ausblenden - spart Druckkosten. Diesen Satz im ersten Blatt " 2448 "  löschen!</v>
      </c>
      <c r="C23" s="85"/>
      <c r="D23" s="85"/>
      <c r="E23" s="85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IF('44'!B24="","",'44'!B24)</f>
        <v/>
      </c>
      <c r="C24" s="85"/>
      <c r="D24" s="85"/>
      <c r="E24" s="85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IF('44'!B25="","",'44'!B25)</f>
        <v/>
      </c>
      <c r="C25" s="85"/>
      <c r="D25" s="85"/>
      <c r="E25" s="85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IF('44'!B26="","",'44'!B26)</f>
        <v/>
      </c>
      <c r="C26" s="85"/>
      <c r="D26" s="85"/>
      <c r="E26" s="85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IF('44'!B27="","",'44'!B27)</f>
        <v/>
      </c>
      <c r="C27" s="85"/>
      <c r="D27" s="85"/>
      <c r="E27" s="85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IF('44'!B28="","",'44'!B28)</f>
        <v/>
      </c>
      <c r="C28" s="85"/>
      <c r="D28" s="85"/>
      <c r="E28" s="85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IF('44'!B29="","",'44'!B29)</f>
        <v/>
      </c>
      <c r="C29" s="85"/>
      <c r="D29" s="85"/>
      <c r="E29" s="85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IF('44'!B30="","",'44'!B30)</f>
        <v/>
      </c>
      <c r="C30" s="85"/>
      <c r="D30" s="85"/>
      <c r="E30" s="85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IF('44'!B31="","",'44'!B31)</f>
        <v/>
      </c>
      <c r="C31" s="86"/>
      <c r="D31" s="86"/>
      <c r="E31" s="8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IF('44'!B32="","",'44'!B32)</f>
        <v/>
      </c>
      <c r="C32" s="85"/>
      <c r="D32" s="85"/>
      <c r="E32" s="85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IF('44'!B33="","",'44'!B33)</f>
        <v/>
      </c>
      <c r="C33" s="85"/>
      <c r="D33" s="85"/>
      <c r="E33" s="85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IF('44'!B34="","",'44'!B34)</f>
        <v/>
      </c>
      <c r="C34" s="85"/>
      <c r="D34" s="85"/>
      <c r="E34" s="85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IF('44'!B35="","",'44'!B35)</f>
        <v>Weitere Zeilen 35 bis 55 können über /Start/Format/Einblenden aktiviert werden. Diesen Satz im ersten Blatt " 2448 "  löschen!</v>
      </c>
      <c r="C35" s="85"/>
      <c r="D35" s="85"/>
      <c r="E35" s="85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IF('44'!B36="","",'44'!B36)</f>
        <v/>
      </c>
      <c r="C36" s="85"/>
      <c r="D36" s="85"/>
      <c r="E36" s="85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IF('44'!B37="","",'44'!B37)</f>
        <v/>
      </c>
      <c r="C37" s="85"/>
      <c r="D37" s="85"/>
      <c r="E37" s="85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IF('44'!B38="","",'44'!B38)</f>
        <v/>
      </c>
      <c r="C38" s="85"/>
      <c r="D38" s="85"/>
      <c r="E38" s="85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IF('44'!B39="","",'44'!B39)</f>
        <v/>
      </c>
      <c r="C39" s="85"/>
      <c r="D39" s="85"/>
      <c r="E39" s="85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IF('44'!B40="","",'44'!B40)</f>
        <v/>
      </c>
      <c r="C40" s="85"/>
      <c r="D40" s="85"/>
      <c r="E40" s="85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IF('44'!B41="","",'44'!B41)</f>
        <v/>
      </c>
      <c r="C41" s="85"/>
      <c r="D41" s="85"/>
      <c r="E41" s="85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IF('44'!B42="","",'44'!B42)</f>
        <v/>
      </c>
      <c r="C42" s="85"/>
      <c r="D42" s="85"/>
      <c r="E42" s="85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IF('44'!B43="","",'44'!B43)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IF('44'!B44="","",'44'!B44)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IF('44'!B45="","",'44'!B45)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IF('44'!B46="","",'44'!B46)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IF('44'!B47="","",'44'!B47)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IF('44'!B48="","",'44'!B48)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IF('44'!B49="","",'44'!B49)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IF('44'!B50="","",'44'!B50)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IF('44'!B51="","",'44'!B51)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IF('44'!B52="","",'44'!B52)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IF('44'!B53="","",'44'!B53)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IF('44'!B54="","",'44'!B54)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qFHiVpm3JbuDZUr0UulIZk76UOVetmxWFkGH3vrtUvqa4c0VXDfuZl+1qNNe/Q5Xyw7jS3S8iZ5D+74+SsU0zQ==" saltValue="xhpIfEbK2vk00V37X2jhwA==" spinCount="100000" sheet="1" formatCells="0" formatColumns="0" formatRows="0" insertHyperlinks="0" autoFilter="0"/>
  <autoFilter ref="B6:I55" xr:uid="{6A1EC0FB-B581-4A61-A9FC-8A3EA08487E0}"/>
  <conditionalFormatting sqref="C5:I5">
    <cfRule type="expression" dxfId="12" priority="1" stopIfTrue="1">
      <formula>C5=TODAY()</formula>
    </cfRule>
  </conditionalFormatting>
  <hyperlinks>
    <hyperlink ref="C1" location="Zentrale!A1" display="Zentrale!A1" xr:uid="{E65E12F1-862D-4086-8FBB-FA305A25E5B6}"/>
    <hyperlink ref="H1" location="Jahr!BR6" display="Jahr" xr:uid="{9F69891B-3859-4818-A9DA-42480AAD15B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9C13-85C4-4F18-B96E-58F5A0CE4ABE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45962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10</v>
      </c>
      <c r="D3" s="132">
        <v>11</v>
      </c>
      <c r="E3" s="132">
        <v>12</v>
      </c>
      <c r="F3" s="132">
        <v>13</v>
      </c>
      <c r="G3" s="132">
        <v>14</v>
      </c>
      <c r="H3" s="132">
        <v>15</v>
      </c>
      <c r="I3" s="172">
        <v>16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46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45971</v>
      </c>
      <c r="D5" s="193">
        <v>45972</v>
      </c>
      <c r="E5" s="193">
        <v>45973</v>
      </c>
      <c r="F5" s="193">
        <v>45974</v>
      </c>
      <c r="G5" s="193">
        <v>45975</v>
      </c>
      <c r="H5" s="193">
        <v>45976</v>
      </c>
      <c r="I5" s="194">
        <v>45977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IF('45'!B6="","",'45'!B6)</f>
        <v>Text-Übernahme</v>
      </c>
      <c r="C6" s="82" t="str">
        <f>T(Jahr!$BR13)</f>
        <v/>
      </c>
      <c r="D6" s="82" t="str">
        <f>T(Jahr!$BR14)</f>
        <v/>
      </c>
      <c r="E6" s="82" t="str">
        <f>T(Jahr!$BR15)</f>
        <v/>
      </c>
      <c r="F6" s="82" t="str">
        <f>T(Jahr!$BR16)</f>
        <v/>
      </c>
      <c r="G6" s="82" t="str">
        <f>T(Jahr!$BR17)</f>
        <v/>
      </c>
      <c r="H6" s="83" t="str">
        <f>T(Jahr!$BR18)</f>
        <v/>
      </c>
      <c r="I6" s="138" t="str">
        <f>T(Jahr!$BR19)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IF('45'!B7="","",'45'!B7)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IF('45'!B8="","",'45'!B8)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IF('45'!B9="","",'45'!B9)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IF('45'!B10="","",'45'!B10)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IF('45'!B11="","",'45'!B11)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IF('45'!B12="","",'45'!B12)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IF('45'!B13="","",'45'!B13)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IF('45'!B14="","",'45'!B14)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IF('45'!B15="","",'45'!B15)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IF('45'!B16="","",'45'!B16)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IF('45'!B17="","",'45'!B17)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IF('45'!B18="","",'45'!B18)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IF('45'!B19="","",'45'!B19)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IF('45'!B20="","",'45'!B20)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IF('45'!B21="","",'45'!B21)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IF('45'!B22="","",'45'!B22)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IF('45'!B23="","",'45'!B23)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IF('45'!B24="","",'45'!B24)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IF('45'!B25="","",'45'!B25)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IF('45'!B26="","",'45'!B26)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IF('45'!B27="","",'45'!B27)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IF('45'!B28="","",'45'!B28)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IF('45'!B29="","",'45'!B29)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IF('45'!B30="","",'45'!B30)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IF('45'!B31="","",'45'!B31)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IF('45'!B32="","",'45'!B32)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IF('45'!B33="","",'45'!B33)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IF('45'!B34="","",'45'!B34)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IF('45'!B35="","",'45'!B35)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IF('45'!B36="","",'45'!B36)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IF('45'!B37="","",'45'!B37)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IF('45'!B38="","",'45'!B38)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IF('45'!B39="","",'45'!B39)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IF('45'!B40="","",'45'!B40)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IF('45'!B41="","",'45'!B41)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IF('45'!B42="","",'45'!B42)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IF('45'!B43="","",'45'!B43)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IF('45'!B44="","",'45'!B44)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IF('45'!B45="","",'45'!B45)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IF('45'!B46="","",'45'!B46)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IF('45'!B47="","",'45'!B47)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IF('45'!B48="","",'45'!B48)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IF('45'!B49="","",'45'!B49)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IF('45'!B50="","",'45'!B50)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IF('45'!B51="","",'45'!B51)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IF('45'!B52="","",'45'!B52)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IF('45'!B53="","",'45'!B53)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IF('45'!B54="","",'45'!B54)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qQHQOX7sw3EHcWqCayf5Z/YRujwgiBcr8heGIaKTIRf/EmELYsYk8I8LoTRPWxkxoR7eMMCMCBcO6wWDTM5C7w==" saltValue="6kFfK9U36qgH2AJTPd+hiw==" spinCount="100000" sheet="1" formatCells="0" formatColumns="0" formatRows="0" insertHyperlinks="0" autoFilter="0"/>
  <autoFilter ref="B6:I55" xr:uid="{1A0E08BA-9758-4441-A6F1-1CA7910B127F}"/>
  <conditionalFormatting sqref="C5:I5">
    <cfRule type="expression" dxfId="11" priority="1" stopIfTrue="1">
      <formula>C5=TODAY()</formula>
    </cfRule>
  </conditionalFormatting>
  <hyperlinks>
    <hyperlink ref="C1" location="Zentrale!A1" display="Zentrale!A1" xr:uid="{B4892667-4DDA-4B7D-B914-831795996500}"/>
    <hyperlink ref="H1" location="Jahr!BR13" display="Jahr" xr:uid="{19D01A5E-3C05-4662-B13B-0FC21B0261E8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DA34-C58D-4C89-9889-E3A42F1523FE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45962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17</v>
      </c>
      <c r="D3" s="132">
        <v>18</v>
      </c>
      <c r="E3" s="132">
        <v>19</v>
      </c>
      <c r="F3" s="132">
        <v>20</v>
      </c>
      <c r="G3" s="132">
        <v>21</v>
      </c>
      <c r="H3" s="132">
        <v>22</v>
      </c>
      <c r="I3" s="133">
        <v>23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47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45978</v>
      </c>
      <c r="D5" s="193">
        <v>45979</v>
      </c>
      <c r="E5" s="193">
        <v>45980</v>
      </c>
      <c r="F5" s="193">
        <v>45981</v>
      </c>
      <c r="G5" s="193">
        <v>45982</v>
      </c>
      <c r="H5" s="193">
        <v>45983</v>
      </c>
      <c r="I5" s="194">
        <v>45984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IF('46'!B6="","",'46'!B6)</f>
        <v>Text-Übernahme</v>
      </c>
      <c r="C6" s="82" t="str">
        <f>T(Jahr!$BR20)</f>
        <v/>
      </c>
      <c r="D6" s="82" t="str">
        <f>T(Jahr!$BR21)</f>
        <v/>
      </c>
      <c r="E6" s="82" t="str">
        <f>T(Jahr!$BR22)</f>
        <v>Buß- und Bettag</v>
      </c>
      <c r="F6" s="82" t="str">
        <f>T(Jahr!$BR23)</f>
        <v/>
      </c>
      <c r="G6" s="82" t="str">
        <f>T(Jahr!$BR24)</f>
        <v/>
      </c>
      <c r="H6" s="83" t="str">
        <f>T(Jahr!$BR25)</f>
        <v/>
      </c>
      <c r="I6" s="138" t="str">
        <f>T(Jahr!$BR26)</f>
        <v/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IF('46'!B7="","",'46'!B7)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IF('46'!B8="","",'46'!B8)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IF('46'!B9="","",'46'!B9)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IF('46'!B10="","",'46'!B10)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IF('46'!B11="","",'46'!B11)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IF('46'!B12="","",'46'!B12)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IF('46'!B13="","",'46'!B13)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IF('46'!B14="","",'46'!B14)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IF('46'!B15="","",'46'!B15)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IF('46'!B16="","",'46'!B16)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IF('46'!B17="","",'46'!B17)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IF('46'!B18="","",'46'!B18)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IF('46'!B19="","",'46'!B19)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IF('46'!B20="","",'46'!B20)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IF('46'!B21="","",'46'!B21)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IF('46'!B22="","",'46'!B22)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IF('46'!B23="","",'46'!B23)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IF('46'!B24="","",'46'!B24)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IF('46'!B25="","",'46'!B25)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IF('46'!B26="","",'46'!B26)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IF('46'!B27="","",'46'!B27)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IF('46'!B28="","",'46'!B28)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IF('46'!B29="","",'46'!B29)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IF('46'!B30="","",'46'!B30)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IF('46'!B31="","",'46'!B31)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IF('46'!B32="","",'46'!B32)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IF('46'!B33="","",'46'!B33)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IF('46'!B34="","",'46'!B34)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IF('46'!B35="","",'46'!B35)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IF('46'!B36="","",'46'!B36)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IF('46'!B37="","",'46'!B37)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IF('46'!B38="","",'46'!B38)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IF('46'!B39="","",'46'!B39)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IF('46'!B40="","",'46'!B40)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IF('46'!B41="","",'46'!B41)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IF('46'!B42="","",'46'!B42)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IF('46'!B43="","",'46'!B43)</f>
        <v/>
      </c>
      <c r="C43" s="85"/>
      <c r="D43" s="85"/>
      <c r="E43" s="85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IF('46'!B44="","",'46'!B44)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IF('46'!B45="","",'46'!B45)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IF('46'!B46="","",'46'!B46)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IF('46'!B47="","",'46'!B47)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IF('46'!B48="","",'46'!B48)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IF('46'!B49="","",'46'!B49)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IF('46'!B50="","",'46'!B50)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IF('46'!B51="","",'46'!B51)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IF('46'!B52="","",'46'!B52)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IF('46'!B53="","",'46'!B53)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IF('46'!B54="","",'46'!B54)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bD/I4jyrZyeQJOvbInXlL9+WN2rNN+GmQQ6DADd2/tcHzDX7kJB1oGACfA7xOEZOSzcFhhox2XXjm6TVO84zrg==" saltValue="wlqnEURoeepAhpv6gUvCgg==" spinCount="100000" sheet="1" formatCells="0" formatColumns="0" formatRows="0" insertHyperlinks="0" autoFilter="0"/>
  <autoFilter ref="B6:I55" xr:uid="{3E49F74E-3EAF-4F0D-9934-CC786744B35E}"/>
  <conditionalFormatting sqref="C5:I5">
    <cfRule type="expression" dxfId="10" priority="1" stopIfTrue="1">
      <formula>C5=TODAY()</formula>
    </cfRule>
  </conditionalFormatting>
  <hyperlinks>
    <hyperlink ref="C1" location="Zentrale!A1" display="Zentrale!A1" xr:uid="{55521CBA-276D-4A6D-A050-761ECF938DFD}"/>
    <hyperlink ref="H1" location="Jahr!BR20" display="Jahr" xr:uid="{5D8913F3-2418-47BC-A8B7-5A21714D30B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4D73-054D-42AE-9372-AB7CD3E5AB99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F2" s="188"/>
      <c r="G2" s="188"/>
      <c r="H2" s="188"/>
      <c r="I2" s="130">
        <v>45962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24</v>
      </c>
      <c r="D3" s="77">
        <v>25</v>
      </c>
      <c r="E3" s="77">
        <v>26</v>
      </c>
      <c r="F3" s="77">
        <v>27</v>
      </c>
      <c r="G3" s="77">
        <v>28</v>
      </c>
      <c r="H3" s="132">
        <v>29</v>
      </c>
      <c r="I3" s="133">
        <v>30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48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45985</v>
      </c>
      <c r="D5" s="193">
        <v>45986</v>
      </c>
      <c r="E5" s="193">
        <v>45987</v>
      </c>
      <c r="F5" s="193">
        <v>45988</v>
      </c>
      <c r="G5" s="193">
        <v>45989</v>
      </c>
      <c r="H5" s="193">
        <v>45990</v>
      </c>
      <c r="I5" s="194">
        <v>45991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IF('47'!B6="","",'47'!B6)</f>
        <v>Text-Übernahme</v>
      </c>
      <c r="C6" s="82" t="str">
        <f>T(Jahr!$BR27)</f>
        <v/>
      </c>
      <c r="D6" s="82" t="str">
        <f>T(Jahr!$BR28)</f>
        <v/>
      </c>
      <c r="E6" s="82" t="str">
        <f>T(Jahr!$BR29)</f>
        <v/>
      </c>
      <c r="F6" s="82" t="str">
        <f>T(Jahr!$BR30)</f>
        <v/>
      </c>
      <c r="G6" s="82" t="str">
        <f>T(Jahr!$BR31)</f>
        <v/>
      </c>
      <c r="H6" s="83" t="str">
        <f>T(Jahr!$BR32)</f>
        <v/>
      </c>
      <c r="I6" s="138" t="str">
        <f>T(Jahr!$BR33)</f>
        <v>1. Advent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IF('47'!B7="","",'47'!B7)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IF('47'!B8="","",'47'!B8)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IF('47'!B9="","",'47'!B9)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IF('47'!B10="","",'47'!B10)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IF('47'!B11="","",'47'!B11)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IF('47'!B12="","",'47'!B12)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IF('47'!B13="","",'47'!B13)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IF('47'!B14="","",'47'!B14)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IF('47'!B15="","",'47'!B15)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IF('47'!B16="","",'47'!B16)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IF('47'!B17="","",'47'!B17)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IF('47'!B18="","",'47'!B18)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IF('47'!B19="","",'47'!B19)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IF('47'!B20="","",'47'!B20)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IF('47'!B21="","",'47'!B21)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IF('47'!B22="","",'47'!B22)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IF('47'!B23="","",'47'!B23)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IF('47'!B24="","",'47'!B24)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IF('47'!B25="","",'47'!B25)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IF('47'!B26="","",'47'!B26)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IF('47'!B27="","",'47'!B27)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IF('47'!B28="","",'47'!B28)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IF('47'!B29="","",'47'!B29)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IF('47'!B30="","",'47'!B30)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IF('47'!B31="","",'47'!B31)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IF('47'!B32="","",'47'!B32)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IF('47'!B33="","",'47'!B33)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IF('47'!B34="","",'47'!B34)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IF('47'!B35="","",'47'!B35)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IF('47'!B36="","",'47'!B36)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IF('47'!B37="","",'47'!B37)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IF('47'!B38="","",'47'!B38)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IF('47'!B39="","",'47'!B39)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IF('47'!B40="","",'47'!B40)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IF('47'!B41="","",'47'!B41)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IF('47'!B42="","",'47'!B42)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IF('47'!B43="","",'47'!B43)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IF('47'!B44="","",'47'!B44)</f>
        <v/>
      </c>
      <c r="C44" s="85"/>
      <c r="D44" s="85"/>
      <c r="E44" s="103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IF('47'!B45="","",'47'!B45)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IF('47'!B46="","",'47'!B46)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IF('47'!B47="","",'47'!B47)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IF('47'!B48="","",'47'!B48)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IF('47'!B49="","",'47'!B49)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IF('47'!B50="","",'47'!B50)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IF('47'!B51="","",'47'!B51)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IF('47'!B52="","",'47'!B52)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IF('47'!B53="","",'47'!B53)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IF('47'!B54="","",'47'!B54)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9umeUUIuNBRan+pWBGmfJ9LSQwJ55U5O7VHqVwRhqubQ9viaVyV3ZPw3eLmYcDXC7Fny4L9Y2tRVABLalatWSg==" saltValue="yntg5GasqAnDk05VrtuPfA==" spinCount="100000" sheet="1" formatCells="0" formatColumns="0" formatRows="0" insertHyperlinks="0" autoFilter="0"/>
  <autoFilter ref="B6:I55" xr:uid="{B9B9DC04-12F6-4AFB-8B7B-651A2AC1B8DE}"/>
  <conditionalFormatting sqref="C5:I5">
    <cfRule type="expression" dxfId="9" priority="1" stopIfTrue="1">
      <formula>C5=TODAY()</formula>
    </cfRule>
  </conditionalFormatting>
  <hyperlinks>
    <hyperlink ref="C1" location="Zentrale!A1" display="Zentrale!A1" xr:uid="{C892EDC0-04FA-4035-AA12-13FCF428183D}"/>
    <hyperlink ref="H1" location="Jahr!BR27" display="Jahr" xr:uid="{62B32F27-D6CE-43A2-A6CC-16EE163B1CD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63B5-81B5-4186-A177-73DF58FF4760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74"/>
    <col min="2" max="2" width="15.7109375" style="75" customWidth="1"/>
    <col min="3" max="7" width="16.7109375" style="74" customWidth="1"/>
    <col min="8" max="9" width="12.140625" style="74" customWidth="1"/>
    <col min="10" max="10" width="5.7109375" style="74" customWidth="1"/>
    <col min="11" max="16384" width="10.28515625" style="74"/>
  </cols>
  <sheetData>
    <row r="1" spans="1:15" ht="15" x14ac:dyDescent="0.2">
      <c r="A1" s="10" t="s">
        <v>272</v>
      </c>
      <c r="B1" s="124"/>
      <c r="C1" s="190" t="s">
        <v>52</v>
      </c>
      <c r="D1" s="76" t="s">
        <v>224</v>
      </c>
      <c r="E1" s="123"/>
      <c r="F1" s="123"/>
      <c r="G1" s="123"/>
      <c r="H1" s="190" t="s">
        <v>47</v>
      </c>
      <c r="I1" s="123"/>
      <c r="J1" s="123"/>
      <c r="K1" s="123"/>
      <c r="L1" s="123"/>
      <c r="M1" s="123"/>
      <c r="N1" s="123"/>
      <c r="O1" s="123"/>
    </row>
    <row r="2" spans="1:15" x14ac:dyDescent="0.2">
      <c r="A2" s="123"/>
      <c r="B2" s="127" t="s">
        <v>53</v>
      </c>
      <c r="D2" s="188"/>
      <c r="E2" s="128"/>
      <c r="F2" s="128"/>
      <c r="G2" s="129"/>
      <c r="I2" s="130">
        <v>45992</v>
      </c>
      <c r="J2" s="123"/>
      <c r="K2" s="123"/>
      <c r="L2" s="123"/>
      <c r="M2" s="123"/>
      <c r="N2" s="123"/>
      <c r="O2" s="123"/>
    </row>
    <row r="3" spans="1:15" x14ac:dyDescent="0.2">
      <c r="A3" s="123"/>
      <c r="B3" s="131" t="s">
        <v>54</v>
      </c>
      <c r="C3" s="77">
        <v>1</v>
      </c>
      <c r="D3" s="77">
        <v>2</v>
      </c>
      <c r="E3" s="132">
        <v>3</v>
      </c>
      <c r="F3" s="132">
        <v>4</v>
      </c>
      <c r="G3" s="132">
        <v>5</v>
      </c>
      <c r="H3" s="77">
        <v>6</v>
      </c>
      <c r="I3" s="133">
        <v>7</v>
      </c>
      <c r="J3" s="123"/>
      <c r="K3" s="123"/>
      <c r="L3" s="123"/>
      <c r="M3" s="123"/>
      <c r="N3" s="123"/>
      <c r="O3" s="123"/>
    </row>
    <row r="4" spans="1:15" x14ac:dyDescent="0.2">
      <c r="A4" s="123"/>
      <c r="B4" s="134">
        <v>49</v>
      </c>
      <c r="C4" s="79" t="s">
        <v>55</v>
      </c>
      <c r="D4" s="79" t="s">
        <v>56</v>
      </c>
      <c r="E4" s="79" t="s">
        <v>57</v>
      </c>
      <c r="F4" s="79" t="s">
        <v>58</v>
      </c>
      <c r="G4" s="80" t="s">
        <v>59</v>
      </c>
      <c r="H4" s="81" t="s">
        <v>60</v>
      </c>
      <c r="I4" s="135" t="s">
        <v>61</v>
      </c>
      <c r="J4" s="123"/>
      <c r="K4" s="123"/>
      <c r="L4" s="123"/>
      <c r="M4" s="123"/>
      <c r="N4" s="123"/>
      <c r="O4" s="123"/>
    </row>
    <row r="5" spans="1:15" ht="3" customHeight="1" x14ac:dyDescent="0.2">
      <c r="A5" s="123"/>
      <c r="B5" s="136"/>
      <c r="C5" s="193">
        <v>45992</v>
      </c>
      <c r="D5" s="193">
        <v>45993</v>
      </c>
      <c r="E5" s="193">
        <v>45994</v>
      </c>
      <c r="F5" s="193">
        <v>45995</v>
      </c>
      <c r="G5" s="193">
        <v>45996</v>
      </c>
      <c r="H5" s="193">
        <v>45997</v>
      </c>
      <c r="I5" s="194">
        <v>45998</v>
      </c>
      <c r="J5" s="123"/>
      <c r="K5" s="123"/>
      <c r="L5" s="123"/>
      <c r="M5" s="123"/>
      <c r="N5" s="123"/>
      <c r="O5" s="123"/>
    </row>
    <row r="6" spans="1:15" x14ac:dyDescent="0.2">
      <c r="A6" s="123"/>
      <c r="B6" s="137" t="str">
        <f>IF('48'!B6="","",'48'!B6)</f>
        <v>Text-Übernahme</v>
      </c>
      <c r="C6" s="82" t="str">
        <f>T(Jahr!$BU4)</f>
        <v/>
      </c>
      <c r="D6" s="82" t="str">
        <f>T(Jahr!$BU5)</f>
        <v/>
      </c>
      <c r="E6" s="82" t="str">
        <f>T(Jahr!$BU6)</f>
        <v/>
      </c>
      <c r="F6" s="82" t="str">
        <f>T(Jahr!$BU7)</f>
        <v/>
      </c>
      <c r="G6" s="82" t="str">
        <f>T(Jahr!$BU8)</f>
        <v/>
      </c>
      <c r="H6" s="83" t="str">
        <f>T(Jahr!$BU9)</f>
        <v/>
      </c>
      <c r="I6" s="138" t="str">
        <f>T(Jahr!$BU10)</f>
        <v>2. Advent</v>
      </c>
      <c r="J6" s="123"/>
      <c r="K6" s="123"/>
      <c r="L6" s="123"/>
      <c r="M6" s="123"/>
      <c r="N6" s="123"/>
      <c r="O6" s="123"/>
    </row>
    <row r="7" spans="1:15" x14ac:dyDescent="0.2">
      <c r="A7" s="123"/>
      <c r="B7" s="521" t="str">
        <f>IF('48'!B7="","",'48'!B7)</f>
        <v>Müller</v>
      </c>
      <c r="C7" s="85"/>
      <c r="D7" s="85"/>
      <c r="E7" s="85"/>
      <c r="F7" s="85"/>
      <c r="G7" s="85"/>
      <c r="H7" s="114"/>
      <c r="I7" s="168"/>
      <c r="J7" s="123"/>
      <c r="K7" s="123"/>
      <c r="L7" s="123"/>
      <c r="M7" s="123"/>
      <c r="N7" s="123"/>
      <c r="O7" s="123"/>
    </row>
    <row r="8" spans="1:15" x14ac:dyDescent="0.2">
      <c r="A8" s="123"/>
      <c r="B8" s="519" t="str">
        <f>IF('48'!B8="","",'48'!B8)</f>
        <v>Meier</v>
      </c>
      <c r="C8" s="85"/>
      <c r="D8" s="85"/>
      <c r="E8" s="85"/>
      <c r="F8" s="85"/>
      <c r="G8" s="85"/>
      <c r="H8" s="115"/>
      <c r="I8" s="168"/>
      <c r="J8" s="123"/>
      <c r="K8" s="123"/>
      <c r="L8" s="123"/>
      <c r="M8" s="123"/>
      <c r="N8" s="123"/>
      <c r="O8" s="123"/>
    </row>
    <row r="9" spans="1:15" x14ac:dyDescent="0.2">
      <c r="A9" s="123"/>
      <c r="B9" s="519" t="str">
        <f>IF('48'!B9="","",'48'!B9)</f>
        <v>Schmidt</v>
      </c>
      <c r="C9" s="85"/>
      <c r="D9" s="85"/>
      <c r="E9" s="85"/>
      <c r="F9" s="85"/>
      <c r="G9" s="85"/>
      <c r="H9" s="115"/>
      <c r="I9" s="168"/>
      <c r="J9" s="123"/>
      <c r="K9" s="123"/>
      <c r="L9" s="123"/>
      <c r="M9" s="123"/>
      <c r="N9" s="123"/>
      <c r="O9" s="123"/>
    </row>
    <row r="10" spans="1:15" x14ac:dyDescent="0.2">
      <c r="A10" s="123"/>
      <c r="B10" s="519" t="str">
        <f>IF('48'!B10="","",'48'!B10)</f>
        <v/>
      </c>
      <c r="C10" s="85"/>
      <c r="D10" s="85"/>
      <c r="E10" s="85"/>
      <c r="F10" s="85"/>
      <c r="G10" s="85"/>
      <c r="H10" s="115"/>
      <c r="I10" s="168"/>
      <c r="J10" s="123"/>
      <c r="K10" s="123"/>
      <c r="L10" s="123"/>
      <c r="M10" s="123"/>
      <c r="N10" s="123"/>
      <c r="O10" s="123"/>
    </row>
    <row r="11" spans="1:15" x14ac:dyDescent="0.2">
      <c r="A11" s="123"/>
      <c r="B11" s="519" t="str">
        <f>IF('48'!B11="","",'48'!B11)</f>
        <v/>
      </c>
      <c r="C11" s="85"/>
      <c r="D11" s="85"/>
      <c r="E11" s="85"/>
      <c r="F11" s="85"/>
      <c r="G11" s="85"/>
      <c r="H11" s="115"/>
      <c r="I11" s="168"/>
      <c r="J11" s="123"/>
      <c r="K11" s="123"/>
      <c r="L11" s="123"/>
      <c r="M11" s="123"/>
      <c r="N11" s="123"/>
      <c r="O11" s="123"/>
    </row>
    <row r="12" spans="1:15" x14ac:dyDescent="0.2">
      <c r="A12" s="123"/>
      <c r="B12" s="519" t="str">
        <f>IF('48'!B12="","",'48'!B12)</f>
        <v/>
      </c>
      <c r="C12" s="85"/>
      <c r="D12" s="85"/>
      <c r="E12" s="85"/>
      <c r="F12" s="85"/>
      <c r="G12" s="85"/>
      <c r="H12" s="115"/>
      <c r="I12" s="168"/>
      <c r="J12" s="123"/>
      <c r="K12" s="123"/>
      <c r="L12" s="123"/>
      <c r="M12" s="123"/>
      <c r="N12" s="123"/>
      <c r="O12" s="123"/>
    </row>
    <row r="13" spans="1:15" x14ac:dyDescent="0.2">
      <c r="A13" s="123"/>
      <c r="B13" s="519" t="str">
        <f>IF('48'!B13="","",'48'!B13)</f>
        <v/>
      </c>
      <c r="C13" s="85"/>
      <c r="D13" s="85"/>
      <c r="E13" s="85"/>
      <c r="F13" s="85"/>
      <c r="G13" s="85"/>
      <c r="H13" s="115"/>
      <c r="I13" s="168"/>
      <c r="J13" s="123"/>
      <c r="K13" s="123"/>
      <c r="L13" s="123"/>
      <c r="M13" s="123"/>
      <c r="N13" s="123"/>
      <c r="O13" s="123"/>
    </row>
    <row r="14" spans="1:15" x14ac:dyDescent="0.2">
      <c r="A14" s="123"/>
      <c r="B14" s="519" t="str">
        <f>IF('48'!B14="","",'48'!B14)</f>
        <v/>
      </c>
      <c r="C14" s="85"/>
      <c r="D14" s="85"/>
      <c r="E14" s="85"/>
      <c r="F14" s="85"/>
      <c r="G14" s="85"/>
      <c r="H14" s="115"/>
      <c r="I14" s="168"/>
      <c r="J14" s="123"/>
      <c r="K14" s="123"/>
      <c r="L14" s="123"/>
      <c r="M14" s="123"/>
      <c r="N14" s="123"/>
      <c r="O14" s="123"/>
    </row>
    <row r="15" spans="1:15" x14ac:dyDescent="0.2">
      <c r="A15" s="123"/>
      <c r="B15" s="519" t="str">
        <f>IF('48'!B15="","",'48'!B15)</f>
        <v/>
      </c>
      <c r="C15" s="85"/>
      <c r="D15" s="85"/>
      <c r="E15" s="85"/>
      <c r="F15" s="85"/>
      <c r="G15" s="85"/>
      <c r="H15" s="115"/>
      <c r="I15" s="168"/>
      <c r="J15" s="123"/>
      <c r="K15" s="123"/>
      <c r="L15" s="123"/>
      <c r="M15" s="123"/>
      <c r="N15" s="123"/>
      <c r="O15" s="123"/>
    </row>
    <row r="16" spans="1:15" x14ac:dyDescent="0.2">
      <c r="A16" s="123"/>
      <c r="B16" s="519" t="str">
        <f>IF('48'!B16="","",'48'!B16)</f>
        <v/>
      </c>
      <c r="C16" s="85"/>
      <c r="D16" s="85"/>
      <c r="E16" s="85"/>
      <c r="F16" s="85"/>
      <c r="G16" s="85"/>
      <c r="H16" s="115"/>
      <c r="I16" s="168"/>
      <c r="J16" s="123"/>
      <c r="K16" s="123"/>
      <c r="L16" s="123"/>
      <c r="M16" s="123"/>
      <c r="N16" s="123"/>
      <c r="O16" s="123"/>
    </row>
    <row r="17" spans="1:15" x14ac:dyDescent="0.2">
      <c r="A17" s="123"/>
      <c r="B17" s="519" t="str">
        <f>IF('48'!B17="","",'48'!B17)</f>
        <v/>
      </c>
      <c r="C17" s="85"/>
      <c r="D17" s="85"/>
      <c r="E17" s="85"/>
      <c r="F17" s="85"/>
      <c r="G17" s="85"/>
      <c r="H17" s="115"/>
      <c r="I17" s="168"/>
      <c r="J17" s="123"/>
      <c r="K17" s="123"/>
      <c r="L17" s="123"/>
      <c r="M17" s="123"/>
      <c r="N17" s="123"/>
      <c r="O17" s="123"/>
    </row>
    <row r="18" spans="1:15" x14ac:dyDescent="0.2">
      <c r="A18" s="123"/>
      <c r="B18" s="519" t="str">
        <f>IF('48'!B18="","",'48'!B18)</f>
        <v/>
      </c>
      <c r="C18" s="85"/>
      <c r="D18" s="85"/>
      <c r="E18" s="85"/>
      <c r="F18" s="85"/>
      <c r="G18" s="85"/>
      <c r="H18" s="115"/>
      <c r="I18" s="168"/>
      <c r="J18" s="123"/>
      <c r="K18" s="123"/>
      <c r="L18" s="123"/>
      <c r="M18" s="123"/>
      <c r="N18" s="123"/>
      <c r="O18" s="123"/>
    </row>
    <row r="19" spans="1:15" x14ac:dyDescent="0.2">
      <c r="A19" s="123"/>
      <c r="B19" s="522" t="str">
        <f>IF('48'!B19="","",'48'!B19)</f>
        <v/>
      </c>
      <c r="C19" s="85"/>
      <c r="D19" s="85"/>
      <c r="E19" s="85"/>
      <c r="F19" s="85"/>
      <c r="G19" s="85"/>
      <c r="H19" s="115"/>
      <c r="I19" s="168"/>
      <c r="J19" s="123"/>
      <c r="K19" s="123"/>
      <c r="L19" s="123"/>
      <c r="M19" s="123"/>
      <c r="N19" s="123"/>
      <c r="O19" s="123"/>
    </row>
    <row r="20" spans="1:15" x14ac:dyDescent="0.2">
      <c r="A20" s="123"/>
      <c r="B20" s="519" t="str">
        <f>IF('48'!B20="","",'48'!B20)</f>
        <v/>
      </c>
      <c r="C20" s="85"/>
      <c r="D20" s="85"/>
      <c r="E20" s="85"/>
      <c r="F20" s="85"/>
      <c r="G20" s="85"/>
      <c r="H20" s="115"/>
      <c r="I20" s="168"/>
      <c r="J20" s="123"/>
      <c r="K20" s="123"/>
      <c r="L20" s="123"/>
      <c r="M20" s="123"/>
      <c r="N20" s="123"/>
      <c r="O20" s="123"/>
    </row>
    <row r="21" spans="1:15" x14ac:dyDescent="0.2">
      <c r="A21" s="10" t="s">
        <v>272</v>
      </c>
      <c r="B21" s="519" t="str">
        <f>IF('48'!B21="","",'48'!B21)</f>
        <v/>
      </c>
      <c r="C21" s="85"/>
      <c r="D21" s="85"/>
      <c r="E21" s="85"/>
      <c r="F21" s="85"/>
      <c r="G21" s="85"/>
      <c r="H21" s="115"/>
      <c r="I21" s="168"/>
      <c r="J21" s="123"/>
      <c r="K21" s="123"/>
      <c r="L21" s="123"/>
      <c r="M21" s="123"/>
      <c r="N21" s="123"/>
      <c r="O21" s="123"/>
    </row>
    <row r="22" spans="1:15" x14ac:dyDescent="0.2">
      <c r="A22" s="123"/>
      <c r="B22" s="519" t="str">
        <f>IF('48'!B22="","",'48'!B22)</f>
        <v/>
      </c>
      <c r="C22" s="85"/>
      <c r="D22" s="85"/>
      <c r="E22" s="85"/>
      <c r="F22" s="85"/>
      <c r="G22" s="85"/>
      <c r="H22" s="115"/>
      <c r="I22" s="168"/>
      <c r="J22" s="123"/>
      <c r="K22" s="123"/>
      <c r="L22" s="123"/>
      <c r="M22" s="123"/>
      <c r="N22" s="123"/>
      <c r="O22" s="123"/>
    </row>
    <row r="23" spans="1:15" x14ac:dyDescent="0.2">
      <c r="A23" s="123"/>
      <c r="B23" s="520" t="str">
        <f>IF('48'!B23="","",'48'!B23)</f>
        <v>Nicht benötigte Zeilen über /Start/Format/Ausblenden/ ausblenden - spart Druckkosten. Diesen Satz im ersten Blatt " 2448 "  löschen!</v>
      </c>
      <c r="C23" s="85"/>
      <c r="D23" s="85"/>
      <c r="E23" s="103"/>
      <c r="F23" s="85"/>
      <c r="G23" s="85"/>
      <c r="H23" s="115"/>
      <c r="I23" s="168"/>
      <c r="J23" s="123"/>
      <c r="K23" s="123"/>
      <c r="L23" s="123"/>
      <c r="M23" s="123"/>
      <c r="N23" s="123"/>
      <c r="O23" s="123"/>
    </row>
    <row r="24" spans="1:15" x14ac:dyDescent="0.2">
      <c r="A24" s="123"/>
      <c r="B24" s="519" t="str">
        <f>IF('48'!B24="","",'48'!B24)</f>
        <v/>
      </c>
      <c r="C24" s="85"/>
      <c r="D24" s="85"/>
      <c r="E24" s="103"/>
      <c r="F24" s="85"/>
      <c r="G24" s="85"/>
      <c r="H24" s="115"/>
      <c r="I24" s="168"/>
      <c r="J24" s="123"/>
      <c r="K24" s="123"/>
      <c r="L24" s="123"/>
      <c r="M24" s="123"/>
      <c r="N24" s="123"/>
      <c r="O24" s="123"/>
    </row>
    <row r="25" spans="1:15" x14ac:dyDescent="0.2">
      <c r="A25" s="123"/>
      <c r="B25" s="519" t="str">
        <f>IF('48'!B25="","",'48'!B25)</f>
        <v/>
      </c>
      <c r="C25" s="85"/>
      <c r="D25" s="85"/>
      <c r="E25" s="103"/>
      <c r="F25" s="85"/>
      <c r="G25" s="85"/>
      <c r="H25" s="115"/>
      <c r="I25" s="168"/>
      <c r="J25" s="123"/>
      <c r="K25" s="123"/>
      <c r="L25" s="123"/>
      <c r="M25" s="123"/>
      <c r="N25" s="123"/>
      <c r="O25" s="123"/>
    </row>
    <row r="26" spans="1:15" x14ac:dyDescent="0.2">
      <c r="A26" s="123"/>
      <c r="B26" s="519" t="str">
        <f>IF('48'!B26="","",'48'!B26)</f>
        <v/>
      </c>
      <c r="C26" s="85"/>
      <c r="D26" s="85"/>
      <c r="E26" s="103"/>
      <c r="F26" s="85"/>
      <c r="G26" s="85"/>
      <c r="H26" s="115"/>
      <c r="I26" s="168"/>
      <c r="J26" s="123"/>
      <c r="K26" s="123"/>
      <c r="L26" s="123"/>
      <c r="M26" s="123"/>
      <c r="N26" s="123"/>
      <c r="O26" s="123"/>
    </row>
    <row r="27" spans="1:15" x14ac:dyDescent="0.2">
      <c r="A27" s="123"/>
      <c r="B27" s="519" t="str">
        <f>IF('48'!B27="","",'48'!B27)</f>
        <v/>
      </c>
      <c r="C27" s="85"/>
      <c r="D27" s="85"/>
      <c r="E27" s="103"/>
      <c r="F27" s="85"/>
      <c r="G27" s="85"/>
      <c r="H27" s="115"/>
      <c r="I27" s="168"/>
      <c r="J27" s="123"/>
      <c r="K27" s="123"/>
      <c r="L27" s="123"/>
      <c r="M27" s="123"/>
      <c r="N27" s="123"/>
      <c r="O27" s="123"/>
    </row>
    <row r="28" spans="1:15" x14ac:dyDescent="0.2">
      <c r="A28" s="123"/>
      <c r="B28" s="519" t="str">
        <f>IF('48'!B28="","",'48'!B28)</f>
        <v/>
      </c>
      <c r="C28" s="85"/>
      <c r="D28" s="85"/>
      <c r="E28" s="103"/>
      <c r="F28" s="85"/>
      <c r="G28" s="85"/>
      <c r="H28" s="115"/>
      <c r="I28" s="168"/>
      <c r="J28" s="123"/>
      <c r="K28" s="123"/>
      <c r="L28" s="123"/>
      <c r="M28" s="123"/>
      <c r="N28" s="123"/>
      <c r="O28" s="123"/>
    </row>
    <row r="29" spans="1:15" x14ac:dyDescent="0.2">
      <c r="A29" s="123"/>
      <c r="B29" s="519" t="str">
        <f>IF('48'!B29="","",'48'!B29)</f>
        <v/>
      </c>
      <c r="C29" s="85"/>
      <c r="D29" s="85"/>
      <c r="E29" s="103"/>
      <c r="F29" s="85"/>
      <c r="G29" s="85"/>
      <c r="H29" s="115"/>
      <c r="I29" s="168"/>
      <c r="J29" s="123"/>
      <c r="K29" s="123"/>
      <c r="L29" s="123"/>
      <c r="M29" s="123"/>
      <c r="N29" s="123"/>
      <c r="O29" s="123"/>
    </row>
    <row r="30" spans="1:15" x14ac:dyDescent="0.2">
      <c r="A30" s="123"/>
      <c r="B30" s="519" t="str">
        <f>IF('48'!B30="","",'48'!B30)</f>
        <v/>
      </c>
      <c r="C30" s="85"/>
      <c r="D30" s="85"/>
      <c r="E30" s="103"/>
      <c r="F30" s="85"/>
      <c r="G30" s="85"/>
      <c r="H30" s="115"/>
      <c r="I30" s="168"/>
      <c r="J30" s="123"/>
      <c r="K30" s="123"/>
      <c r="L30" s="123"/>
      <c r="M30" s="123"/>
      <c r="N30" s="123"/>
      <c r="O30" s="123"/>
    </row>
    <row r="31" spans="1:15" x14ac:dyDescent="0.2">
      <c r="A31" s="123"/>
      <c r="B31" s="523" t="str">
        <f>IF('48'!B31="","",'48'!B31)</f>
        <v/>
      </c>
      <c r="C31" s="86"/>
      <c r="D31" s="86"/>
      <c r="E31" s="116"/>
      <c r="F31" s="86"/>
      <c r="G31" s="86"/>
      <c r="H31" s="117"/>
      <c r="I31" s="169"/>
      <c r="J31" s="123"/>
      <c r="K31" s="123"/>
      <c r="L31" s="123"/>
      <c r="M31" s="123"/>
      <c r="N31" s="123"/>
      <c r="O31" s="123"/>
    </row>
    <row r="32" spans="1:15" x14ac:dyDescent="0.2">
      <c r="A32" s="123"/>
      <c r="B32" s="519" t="str">
        <f>IF('48'!B32="","",'48'!B32)</f>
        <v/>
      </c>
      <c r="C32" s="85"/>
      <c r="D32" s="85"/>
      <c r="E32" s="103"/>
      <c r="F32" s="85"/>
      <c r="G32" s="85"/>
      <c r="H32" s="115"/>
      <c r="I32" s="170"/>
      <c r="J32" s="123"/>
      <c r="K32" s="123"/>
      <c r="L32" s="123"/>
      <c r="M32" s="123"/>
      <c r="N32" s="123"/>
      <c r="O32" s="123"/>
    </row>
    <row r="33" spans="1:15" x14ac:dyDescent="0.2">
      <c r="A33" s="123"/>
      <c r="B33" s="519" t="str">
        <f>IF('48'!B33="","",'48'!B33)</f>
        <v/>
      </c>
      <c r="C33" s="85"/>
      <c r="D33" s="85"/>
      <c r="E33" s="103"/>
      <c r="F33" s="85"/>
      <c r="G33" s="85"/>
      <c r="H33" s="115"/>
      <c r="I33" s="168"/>
      <c r="J33" s="123"/>
      <c r="K33" s="123"/>
      <c r="L33" s="123"/>
      <c r="M33" s="123"/>
      <c r="N33" s="123"/>
      <c r="O33" s="123"/>
    </row>
    <row r="34" spans="1:15" x14ac:dyDescent="0.2">
      <c r="A34" s="123"/>
      <c r="B34" s="519" t="str">
        <f>IF('48'!B34="","",'48'!B34)</f>
        <v/>
      </c>
      <c r="C34" s="85"/>
      <c r="D34" s="85"/>
      <c r="E34" s="103"/>
      <c r="F34" s="85"/>
      <c r="G34" s="85"/>
      <c r="H34" s="115"/>
      <c r="I34" s="168"/>
      <c r="J34" s="123"/>
      <c r="K34" s="123"/>
      <c r="L34" s="123"/>
      <c r="M34" s="123"/>
      <c r="N34" s="123"/>
      <c r="O34" s="123"/>
    </row>
    <row r="35" spans="1:15" x14ac:dyDescent="0.2">
      <c r="A35" s="123"/>
      <c r="B35" s="519" t="str">
        <f>IF('48'!B35="","",'48'!B35)</f>
        <v>Weitere Zeilen 35 bis 55 können über /Start/Format/Einblenden aktiviert werden. Diesen Satz im ersten Blatt " 2448 "  löschen!</v>
      </c>
      <c r="C35" s="85"/>
      <c r="D35" s="85"/>
      <c r="E35" s="103"/>
      <c r="F35" s="85"/>
      <c r="G35" s="85"/>
      <c r="H35" s="115"/>
      <c r="I35" s="168"/>
      <c r="J35" s="123"/>
      <c r="K35" s="123"/>
      <c r="L35" s="123"/>
      <c r="M35" s="123"/>
      <c r="N35" s="123"/>
      <c r="O35" s="123"/>
    </row>
    <row r="36" spans="1:15" hidden="1" x14ac:dyDescent="0.2">
      <c r="A36" s="123"/>
      <c r="B36" s="519" t="str">
        <f>IF('48'!B36="","",'48'!B36)</f>
        <v/>
      </c>
      <c r="C36" s="85"/>
      <c r="D36" s="85"/>
      <c r="E36" s="103"/>
      <c r="F36" s="85"/>
      <c r="G36" s="85"/>
      <c r="H36" s="115"/>
      <c r="I36" s="168"/>
      <c r="J36" s="123"/>
      <c r="K36" s="123"/>
      <c r="L36" s="123"/>
      <c r="M36" s="123"/>
      <c r="N36" s="123"/>
      <c r="O36" s="123"/>
    </row>
    <row r="37" spans="1:15" hidden="1" x14ac:dyDescent="0.2">
      <c r="A37" s="123"/>
      <c r="B37" s="519" t="str">
        <f>IF('48'!B37="","",'48'!B37)</f>
        <v/>
      </c>
      <c r="C37" s="85"/>
      <c r="D37" s="85"/>
      <c r="E37" s="103"/>
      <c r="F37" s="85"/>
      <c r="G37" s="85"/>
      <c r="H37" s="115"/>
      <c r="I37" s="168"/>
      <c r="J37" s="123"/>
      <c r="K37" s="123"/>
      <c r="L37" s="123"/>
      <c r="M37" s="123"/>
      <c r="N37" s="123"/>
      <c r="O37" s="123"/>
    </row>
    <row r="38" spans="1:15" hidden="1" x14ac:dyDescent="0.2">
      <c r="A38" s="123"/>
      <c r="B38" s="519" t="str">
        <f>IF('48'!B38="","",'48'!B38)</f>
        <v/>
      </c>
      <c r="C38" s="85"/>
      <c r="D38" s="85"/>
      <c r="E38" s="103"/>
      <c r="F38" s="85"/>
      <c r="G38" s="85"/>
      <c r="H38" s="115"/>
      <c r="I38" s="168"/>
      <c r="J38" s="123"/>
      <c r="K38" s="123"/>
      <c r="L38" s="123"/>
      <c r="M38" s="123"/>
      <c r="N38" s="123"/>
      <c r="O38" s="123"/>
    </row>
    <row r="39" spans="1:15" hidden="1" x14ac:dyDescent="0.2">
      <c r="A39" s="123"/>
      <c r="B39" s="519" t="str">
        <f>IF('48'!B39="","",'48'!B39)</f>
        <v/>
      </c>
      <c r="C39" s="85"/>
      <c r="D39" s="85"/>
      <c r="E39" s="103"/>
      <c r="F39" s="85"/>
      <c r="G39" s="85"/>
      <c r="H39" s="115"/>
      <c r="I39" s="168"/>
      <c r="J39" s="123"/>
      <c r="K39" s="123"/>
      <c r="L39" s="123"/>
      <c r="M39" s="123"/>
      <c r="N39" s="123"/>
      <c r="O39" s="123"/>
    </row>
    <row r="40" spans="1:15" hidden="1" x14ac:dyDescent="0.2">
      <c r="A40" s="123"/>
      <c r="B40" s="519" t="str">
        <f>IF('48'!B40="","",'48'!B40)</f>
        <v/>
      </c>
      <c r="C40" s="85"/>
      <c r="D40" s="85"/>
      <c r="E40" s="103"/>
      <c r="F40" s="85"/>
      <c r="G40" s="85"/>
      <c r="H40" s="115"/>
      <c r="I40" s="168"/>
      <c r="J40" s="123"/>
      <c r="K40" s="123"/>
      <c r="L40" s="123"/>
      <c r="M40" s="123"/>
      <c r="N40" s="123"/>
      <c r="O40" s="123"/>
    </row>
    <row r="41" spans="1:15" hidden="1" x14ac:dyDescent="0.2">
      <c r="A41" s="123"/>
      <c r="B41" s="519" t="str">
        <f>IF('48'!B41="","",'48'!B41)</f>
        <v/>
      </c>
      <c r="C41" s="85"/>
      <c r="D41" s="85"/>
      <c r="E41" s="103"/>
      <c r="F41" s="85"/>
      <c r="G41" s="85"/>
      <c r="H41" s="115"/>
      <c r="I41" s="168"/>
      <c r="J41" s="123"/>
      <c r="K41" s="123"/>
      <c r="L41" s="123"/>
      <c r="M41" s="123"/>
      <c r="N41" s="123"/>
      <c r="O41" s="123"/>
    </row>
    <row r="42" spans="1:15" hidden="1" x14ac:dyDescent="0.2">
      <c r="A42" s="123"/>
      <c r="B42" s="519" t="str">
        <f>IF('48'!B42="","",'48'!B42)</f>
        <v/>
      </c>
      <c r="C42" s="85"/>
      <c r="D42" s="85"/>
      <c r="E42" s="103"/>
      <c r="F42" s="85"/>
      <c r="G42" s="85"/>
      <c r="H42" s="115"/>
      <c r="I42" s="168"/>
      <c r="J42" s="123"/>
      <c r="K42" s="123"/>
      <c r="L42" s="123"/>
      <c r="M42" s="123"/>
      <c r="N42" s="123"/>
      <c r="O42" s="123"/>
    </row>
    <row r="43" spans="1:15" hidden="1" x14ac:dyDescent="0.2">
      <c r="A43" s="123"/>
      <c r="B43" s="522" t="str">
        <f>IF('48'!B43="","",'48'!B43)</f>
        <v/>
      </c>
      <c r="C43" s="85"/>
      <c r="D43" s="85"/>
      <c r="E43" s="103"/>
      <c r="F43" s="85"/>
      <c r="G43" s="85"/>
      <c r="H43" s="115"/>
      <c r="I43" s="168"/>
      <c r="J43" s="123"/>
      <c r="K43" s="123"/>
      <c r="L43" s="123"/>
      <c r="M43" s="123"/>
      <c r="N43" s="123"/>
      <c r="O43" s="123"/>
    </row>
    <row r="44" spans="1:15" hidden="1" x14ac:dyDescent="0.2">
      <c r="A44" s="123"/>
      <c r="B44" s="519" t="str">
        <f>IF('48'!B44="","",'48'!B44)</f>
        <v/>
      </c>
      <c r="C44" s="85"/>
      <c r="D44" s="85"/>
      <c r="E44" s="85"/>
      <c r="F44" s="85"/>
      <c r="G44" s="85"/>
      <c r="H44" s="115"/>
      <c r="I44" s="168"/>
      <c r="J44" s="123"/>
      <c r="K44" s="123"/>
      <c r="L44" s="123"/>
      <c r="M44" s="123"/>
      <c r="N44" s="123"/>
      <c r="O44" s="123"/>
    </row>
    <row r="45" spans="1:15" hidden="1" x14ac:dyDescent="0.2">
      <c r="A45" s="123"/>
      <c r="B45" s="519" t="str">
        <f>IF('48'!B45="","",'48'!B45)</f>
        <v/>
      </c>
      <c r="C45" s="85"/>
      <c r="D45" s="85"/>
      <c r="E45" s="85"/>
      <c r="F45" s="85"/>
      <c r="G45" s="85"/>
      <c r="H45" s="115"/>
      <c r="I45" s="168"/>
      <c r="J45" s="123"/>
      <c r="K45" s="123"/>
      <c r="L45" s="123"/>
      <c r="M45" s="123"/>
      <c r="N45" s="123"/>
      <c r="O45" s="123"/>
    </row>
    <row r="46" spans="1:15" hidden="1" x14ac:dyDescent="0.2">
      <c r="A46" s="123"/>
      <c r="B46" s="519" t="str">
        <f>IF('48'!B46="","",'48'!B46)</f>
        <v/>
      </c>
      <c r="C46" s="85"/>
      <c r="D46" s="85"/>
      <c r="E46" s="85"/>
      <c r="F46" s="85"/>
      <c r="G46" s="85"/>
      <c r="H46" s="115"/>
      <c r="I46" s="168"/>
      <c r="J46" s="123"/>
      <c r="K46" s="123"/>
      <c r="L46" s="123"/>
      <c r="M46" s="123"/>
      <c r="N46" s="123"/>
      <c r="O46" s="123"/>
    </row>
    <row r="47" spans="1:15" hidden="1" x14ac:dyDescent="0.2">
      <c r="A47" s="123"/>
      <c r="B47" s="519" t="str">
        <f>IF('48'!B47="","",'48'!B47)</f>
        <v/>
      </c>
      <c r="C47" s="85"/>
      <c r="D47" s="85"/>
      <c r="E47" s="85"/>
      <c r="F47" s="85"/>
      <c r="G47" s="85"/>
      <c r="H47" s="115"/>
      <c r="I47" s="168"/>
      <c r="J47" s="123"/>
      <c r="K47" s="123"/>
      <c r="L47" s="123"/>
      <c r="M47" s="123"/>
      <c r="N47" s="123"/>
      <c r="O47" s="123"/>
    </row>
    <row r="48" spans="1:15" hidden="1" x14ac:dyDescent="0.2">
      <c r="A48" s="123"/>
      <c r="B48" s="519" t="str">
        <f>IF('48'!B48="","",'48'!B48)</f>
        <v/>
      </c>
      <c r="C48" s="85"/>
      <c r="D48" s="85"/>
      <c r="E48" s="85"/>
      <c r="F48" s="85"/>
      <c r="G48" s="85"/>
      <c r="H48" s="115"/>
      <c r="I48" s="168"/>
      <c r="J48" s="123"/>
      <c r="K48" s="123"/>
      <c r="L48" s="123"/>
      <c r="M48" s="123"/>
      <c r="N48" s="123"/>
      <c r="O48" s="123"/>
    </row>
    <row r="49" spans="1:15" hidden="1" x14ac:dyDescent="0.2">
      <c r="A49" s="123"/>
      <c r="B49" s="519" t="str">
        <f>IF('48'!B49="","",'48'!B49)</f>
        <v/>
      </c>
      <c r="C49" s="85"/>
      <c r="D49" s="85"/>
      <c r="E49" s="85"/>
      <c r="F49" s="85"/>
      <c r="G49" s="85"/>
      <c r="H49" s="115"/>
      <c r="I49" s="168"/>
      <c r="J49" s="123"/>
      <c r="K49" s="123"/>
      <c r="L49" s="123"/>
      <c r="M49" s="123"/>
      <c r="N49" s="123"/>
      <c r="O49" s="123"/>
    </row>
    <row r="50" spans="1:15" hidden="1" x14ac:dyDescent="0.2">
      <c r="A50" s="123"/>
      <c r="B50" s="519" t="str">
        <f>IF('48'!B50="","",'48'!B50)</f>
        <v/>
      </c>
      <c r="C50" s="85"/>
      <c r="D50" s="85"/>
      <c r="E50" s="85"/>
      <c r="F50" s="85"/>
      <c r="G50" s="85"/>
      <c r="H50" s="115"/>
      <c r="I50" s="168"/>
      <c r="J50" s="123"/>
      <c r="K50" s="123"/>
      <c r="L50" s="123"/>
      <c r="M50" s="123"/>
      <c r="N50" s="123"/>
      <c r="O50" s="123"/>
    </row>
    <row r="51" spans="1:15" hidden="1" x14ac:dyDescent="0.2">
      <c r="A51" s="123"/>
      <c r="B51" s="519" t="str">
        <f>IF('48'!B51="","",'48'!B51)</f>
        <v/>
      </c>
      <c r="C51" s="184"/>
      <c r="D51" s="176"/>
      <c r="E51" s="176"/>
      <c r="F51" s="176"/>
      <c r="G51" s="176"/>
      <c r="H51" s="185"/>
      <c r="I51" s="186"/>
      <c r="J51" s="123"/>
      <c r="K51" s="123"/>
      <c r="L51" s="123"/>
      <c r="M51" s="123"/>
      <c r="N51" s="123"/>
      <c r="O51" s="123"/>
    </row>
    <row r="52" spans="1:15" hidden="1" x14ac:dyDescent="0.2">
      <c r="A52" s="123"/>
      <c r="B52" s="519" t="str">
        <f>IF('48'!B52="","",'48'!B52)</f>
        <v/>
      </c>
      <c r="C52" s="85"/>
      <c r="D52" s="85"/>
      <c r="E52" s="85"/>
      <c r="F52" s="85"/>
      <c r="G52" s="85"/>
      <c r="H52" s="115"/>
      <c r="I52" s="170"/>
      <c r="J52" s="123"/>
      <c r="K52" s="123"/>
      <c r="L52" s="123"/>
      <c r="M52" s="123"/>
      <c r="N52" s="123"/>
      <c r="O52" s="123"/>
    </row>
    <row r="53" spans="1:15" hidden="1" x14ac:dyDescent="0.2">
      <c r="A53" s="123"/>
      <c r="B53" s="519" t="str">
        <f>IF('48'!B53="","",'48'!B53)</f>
        <v/>
      </c>
      <c r="C53" s="85"/>
      <c r="D53" s="85"/>
      <c r="E53" s="85"/>
      <c r="F53" s="85"/>
      <c r="G53" s="85"/>
      <c r="H53" s="115"/>
      <c r="I53" s="168"/>
      <c r="J53" s="123"/>
      <c r="K53" s="123"/>
      <c r="L53" s="123"/>
      <c r="M53" s="123"/>
      <c r="N53" s="123"/>
      <c r="O53" s="123"/>
    </row>
    <row r="54" spans="1:15" hidden="1" x14ac:dyDescent="0.2">
      <c r="A54" s="123"/>
      <c r="B54" s="524" t="str">
        <f>IF('48'!B54="","",'48'!B54)</f>
        <v/>
      </c>
      <c r="C54" s="87"/>
      <c r="D54" s="87"/>
      <c r="E54" s="87"/>
      <c r="F54" s="87"/>
      <c r="G54" s="87"/>
      <c r="H54" s="118"/>
      <c r="I54" s="171"/>
      <c r="J54" s="123"/>
      <c r="K54" s="123"/>
      <c r="L54" s="123"/>
      <c r="M54" s="123"/>
      <c r="N54" s="123"/>
      <c r="O54" s="123"/>
    </row>
    <row r="55" spans="1:15" x14ac:dyDescent="0.2">
      <c r="A55" s="123"/>
      <c r="B55" s="144" t="s">
        <v>275</v>
      </c>
      <c r="C55" s="145"/>
      <c r="D55" s="145"/>
      <c r="E55" s="145"/>
      <c r="F55" s="145"/>
      <c r="G55" s="145"/>
      <c r="H55" s="145"/>
      <c r="I55" s="146" t="s">
        <v>63</v>
      </c>
      <c r="J55" s="123"/>
      <c r="K55" s="123"/>
      <c r="L55" s="123"/>
      <c r="M55" s="123"/>
      <c r="N55" s="123"/>
      <c r="O55" s="123"/>
    </row>
    <row r="56" spans="1:15" x14ac:dyDescent="0.2">
      <c r="A56" s="123"/>
      <c r="B56" s="124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1:15" x14ac:dyDescent="0.2">
      <c r="A57" s="123"/>
      <c r="B57" s="124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1:15" x14ac:dyDescent="0.2">
      <c r="A58" s="123"/>
      <c r="B58" s="124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">
      <c r="A59" s="123"/>
      <c r="B59" s="124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</row>
    <row r="60" spans="1:15" x14ac:dyDescent="0.2">
      <c r="A60" s="123"/>
      <c r="B60" s="124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x14ac:dyDescent="0.2">
      <c r="A61" s="123"/>
      <c r="B61" s="124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1:15" x14ac:dyDescent="0.2">
      <c r="A62" s="123"/>
      <c r="B62" s="124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3" spans="1:15" x14ac:dyDescent="0.2">
      <c r="A63" s="123"/>
      <c r="B63" s="124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 x14ac:dyDescent="0.2">
      <c r="A64" s="123"/>
      <c r="B64" s="124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</sheetData>
  <sheetProtection algorithmName="SHA-512" hashValue="w1Ki+ZLdHH5BkhC5i/V/VKafJMP9vVHPLjfBCYSlSdmYjJsIDd3DRxcRQIPUSVbvVZgsjdP0oEmWJwNq8Y2+xg==" saltValue="KHs8WNydOpn00+h1MkPakQ==" spinCount="100000" sheet="1" formatCells="0" formatColumns="0" formatRows="0" insertHyperlinks="0" autoFilter="0"/>
  <autoFilter ref="B6:I55" xr:uid="{304D5631-D10D-4858-AE50-8FF6DAF85A5F}"/>
  <conditionalFormatting sqref="C5:I5">
    <cfRule type="expression" dxfId="8" priority="1" stopIfTrue="1">
      <formula>C5=TODAY()</formula>
    </cfRule>
  </conditionalFormatting>
  <hyperlinks>
    <hyperlink ref="C1" location="Zentrale!A1" display="Zentrale!A1" xr:uid="{AE3392BE-B07F-4D8A-BF44-2BA4D70C0C6E}"/>
    <hyperlink ref="H1" location="Jahr!BU4" display="Jahr" xr:uid="{2787AE89-0085-4A61-ACCD-608EED4BD87C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BE3B-741F-406E-A6E0-973C9264AD40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30">
        <v>45992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8</v>
      </c>
      <c r="D3" s="90">
        <v>9</v>
      </c>
      <c r="E3" s="160">
        <v>10</v>
      </c>
      <c r="F3" s="160">
        <v>11</v>
      </c>
      <c r="G3" s="160">
        <v>12</v>
      </c>
      <c r="H3" s="90">
        <v>13</v>
      </c>
      <c r="I3" s="150">
        <v>14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50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45999</v>
      </c>
      <c r="D5" s="193">
        <v>46000</v>
      </c>
      <c r="E5" s="193">
        <v>46001</v>
      </c>
      <c r="F5" s="193">
        <v>46002</v>
      </c>
      <c r="G5" s="193">
        <v>46003</v>
      </c>
      <c r="H5" s="193">
        <v>46004</v>
      </c>
      <c r="I5" s="194">
        <v>46005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IF('49'!B6="","",'49'!B6)</f>
        <v>Text-Übernahme</v>
      </c>
      <c r="C6" s="94" t="str">
        <f>T(Jahr!$BU11)</f>
        <v>Mariä Empfängnis</v>
      </c>
      <c r="D6" s="94" t="str">
        <f>T(Jahr!$BU12)</f>
        <v/>
      </c>
      <c r="E6" s="94" t="str">
        <f>T(Jahr!$BU13)</f>
        <v/>
      </c>
      <c r="F6" s="94" t="str">
        <f>T(Jahr!$BU14)</f>
        <v/>
      </c>
      <c r="G6" s="94" t="str">
        <f>T(Jahr!$BU15)</f>
        <v/>
      </c>
      <c r="H6" s="95" t="str">
        <f>T(Jahr!$BU16)</f>
        <v/>
      </c>
      <c r="I6" s="152" t="str">
        <f>T(Jahr!$BU17)</f>
        <v>3. Advent</v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IF('49'!B7="","",'49'!B7)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IF('49'!B8="","",'49'!B8)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IF('49'!B9="","",'49'!B9)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IF('49'!B10="","",'49'!B10)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IF('49'!B11="","",'49'!B11)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IF('49'!B12="","",'49'!B12)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IF('49'!B13="","",'49'!B13)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IF('49'!B14="","",'49'!B14)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IF('49'!B15="","",'49'!B15)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IF('49'!B16="","",'49'!B16)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IF('49'!B17="","",'49'!B17)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IF('49'!B18="","",'49'!B18)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IF('49'!B19="","",'49'!B19)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IF('49'!B20="","",'49'!B20)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IF('49'!B21="","",'49'!B21)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IF('49'!B22="","",'49'!B22)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IF('49'!B23="","",'49'!B23)</f>
        <v>Nicht benötigte Zeilen über /Start/Format/Ausblenden/ ausblenden - spart Druckkosten. Diesen Satz im ersten Blatt " 2448 "  löschen!</v>
      </c>
      <c r="C23" s="96"/>
      <c r="D23" s="96"/>
      <c r="E23" s="99"/>
      <c r="F23" s="99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IF('49'!B24="","",'49'!B24)</f>
        <v/>
      </c>
      <c r="C24" s="96"/>
      <c r="D24" s="96"/>
      <c r="E24" s="99"/>
      <c r="F24" s="99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IF('49'!B25="","",'49'!B25)</f>
        <v/>
      </c>
      <c r="C25" s="96"/>
      <c r="D25" s="96"/>
      <c r="E25" s="99"/>
      <c r="F25" s="99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IF('49'!B26="","",'49'!B26)</f>
        <v/>
      </c>
      <c r="C26" s="96"/>
      <c r="D26" s="96"/>
      <c r="E26" s="99"/>
      <c r="F26" s="99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IF('49'!B27="","",'49'!B27)</f>
        <v/>
      </c>
      <c r="C27" s="96"/>
      <c r="D27" s="96"/>
      <c r="E27" s="99"/>
      <c r="F27" s="99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IF('49'!B28="","",'49'!B28)</f>
        <v/>
      </c>
      <c r="C28" s="96"/>
      <c r="D28" s="96"/>
      <c r="E28" s="99"/>
      <c r="F28" s="99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IF('49'!B29="","",'49'!B29)</f>
        <v/>
      </c>
      <c r="C29" s="96"/>
      <c r="D29" s="96"/>
      <c r="E29" s="99"/>
      <c r="F29" s="99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IF('49'!B30="","",'49'!B30)</f>
        <v/>
      </c>
      <c r="C30" s="96"/>
      <c r="D30" s="96"/>
      <c r="E30" s="99"/>
      <c r="F30" s="99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IF('49'!B31="","",'49'!B31)</f>
        <v/>
      </c>
      <c r="C31" s="100"/>
      <c r="D31" s="100"/>
      <c r="E31" s="101"/>
      <c r="F31" s="101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IF('49'!B32="","",'49'!B32)</f>
        <v/>
      </c>
      <c r="C32" s="96"/>
      <c r="D32" s="96"/>
      <c r="E32" s="99"/>
      <c r="F32" s="99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IF('49'!B33="","",'49'!B33)</f>
        <v/>
      </c>
      <c r="C33" s="96"/>
      <c r="D33" s="96"/>
      <c r="E33" s="103"/>
      <c r="F33" s="99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IF('49'!B34="","",'49'!B34)</f>
        <v/>
      </c>
      <c r="C34" s="96"/>
      <c r="D34" s="96"/>
      <c r="E34" s="103"/>
      <c r="F34" s="99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IF('49'!B35="","",'49'!B35)</f>
        <v>Weitere Zeilen 35 bis 55 können über /Start/Format/Einblenden aktiviert werden. Diesen Satz im ersten Blatt " 2448 "  löschen!</v>
      </c>
      <c r="C35" s="96"/>
      <c r="D35" s="96"/>
      <c r="E35" s="103"/>
      <c r="F35" s="99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IF('49'!B36="","",'49'!B36)</f>
        <v/>
      </c>
      <c r="C36" s="96"/>
      <c r="D36" s="96"/>
      <c r="E36" s="103"/>
      <c r="F36" s="99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IF('49'!B37="","",'49'!B37)</f>
        <v/>
      </c>
      <c r="C37" s="96"/>
      <c r="D37" s="96"/>
      <c r="E37" s="103"/>
      <c r="F37" s="99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IF('49'!B38="","",'49'!B38)</f>
        <v/>
      </c>
      <c r="C38" s="96"/>
      <c r="D38" s="96"/>
      <c r="E38" s="99"/>
      <c r="F38" s="99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IF('49'!B39="","",'49'!B39)</f>
        <v/>
      </c>
      <c r="C39" s="96"/>
      <c r="D39" s="96"/>
      <c r="E39" s="99"/>
      <c r="F39" s="99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IF('49'!B40="","",'49'!B40)</f>
        <v/>
      </c>
      <c r="C40" s="96"/>
      <c r="D40" s="96"/>
      <c r="E40" s="99"/>
      <c r="F40" s="99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IF('49'!B41="","",'49'!B41)</f>
        <v/>
      </c>
      <c r="C41" s="96"/>
      <c r="D41" s="96"/>
      <c r="E41" s="99"/>
      <c r="F41" s="99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IF('49'!B42="","",'49'!B42)</f>
        <v/>
      </c>
      <c r="C42" s="96"/>
      <c r="D42" s="96"/>
      <c r="E42" s="99"/>
      <c r="F42" s="99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IF('49'!B43="","",'49'!B43)</f>
        <v/>
      </c>
      <c r="C43" s="96"/>
      <c r="D43" s="96"/>
      <c r="E43" s="99"/>
      <c r="F43" s="99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IF('49'!B44="","",'49'!B44)</f>
        <v/>
      </c>
      <c r="C44" s="96"/>
      <c r="D44" s="96"/>
      <c r="E44" s="99"/>
      <c r="F44" s="99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IF('49'!B45="","",'49'!B45)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IF('49'!B46="","",'49'!B46)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IF('49'!B47="","",'49'!B47)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IF('49'!B48="","",'49'!B48)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IF('49'!B49="","",'49'!B49)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IF('49'!B50="","",'49'!B50)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IF('49'!B51="","",'49'!B51)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IF('49'!B52="","",'49'!B52)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IF('49'!B53="","",'49'!B53)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IF('49'!B54="","",'49'!B54)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rScsJI05oYyWMT0WMu6r36ahDBYwDS2jAUQBfSCSTzDFPdrL7GsM/LrSTv6CI0jCkbof6nUmVCTRjC1fy/0Oqg==" saltValue="ol1wFERT97rJqqLW99svsg==" spinCount="100000" sheet="1" formatCells="0" formatColumns="0" formatRows="0" insertHyperlinks="0" autoFilter="0"/>
  <autoFilter ref="B6:I55" xr:uid="{66BDA4C6-67F8-4570-A7F0-88CADAB403AF}"/>
  <conditionalFormatting sqref="C5:I5">
    <cfRule type="expression" dxfId="7" priority="1" stopIfTrue="1">
      <formula>C5=TODAY()</formula>
    </cfRule>
  </conditionalFormatting>
  <hyperlinks>
    <hyperlink ref="C1" location="Zentrale!A1" display="Zentrale!A1" xr:uid="{C4D48D59-7B61-4115-BDE7-805DB32946E2}"/>
    <hyperlink ref="H1" location="Jahr!BU11" display="Jahr" xr:uid="{96863789-D647-4620-BF40-97E1BB38A9E3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B799-5C04-41A9-B50B-8EA61AF0422B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30">
        <v>45992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15</v>
      </c>
      <c r="D3" s="90">
        <v>16</v>
      </c>
      <c r="E3" s="160">
        <v>17</v>
      </c>
      <c r="F3" s="160">
        <v>18</v>
      </c>
      <c r="G3" s="160">
        <v>19</v>
      </c>
      <c r="H3" s="90">
        <v>20</v>
      </c>
      <c r="I3" s="150">
        <v>21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51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46006</v>
      </c>
      <c r="D5" s="193">
        <v>46007</v>
      </c>
      <c r="E5" s="193">
        <v>46008</v>
      </c>
      <c r="F5" s="193">
        <v>46009</v>
      </c>
      <c r="G5" s="193">
        <v>46010</v>
      </c>
      <c r="H5" s="193">
        <v>46011</v>
      </c>
      <c r="I5" s="194">
        <v>46012</v>
      </c>
      <c r="J5" s="125"/>
      <c r="K5" s="125"/>
      <c r="L5" s="125"/>
      <c r="M5" s="125"/>
      <c r="N5" s="125"/>
      <c r="O5" s="125"/>
    </row>
    <row r="6" spans="1:15" ht="22.5" x14ac:dyDescent="0.2">
      <c r="A6" s="125"/>
      <c r="B6" s="137" t="str">
        <f>IF('50'!B6="","",'50'!B6)</f>
        <v>Text-Übernahme</v>
      </c>
      <c r="C6" s="94" t="str">
        <f>T(Jahr!$BU18)</f>
        <v/>
      </c>
      <c r="D6" s="94" t="str">
        <f>T(Jahr!$BU19)</f>
        <v/>
      </c>
      <c r="E6" s="94" t="str">
        <f>T(Jahr!$BU20)</f>
        <v/>
      </c>
      <c r="F6" s="94" t="str">
        <f>T(Jahr!$BU21)</f>
        <v/>
      </c>
      <c r="G6" s="94" t="str">
        <f>T(Jahr!$BU22)</f>
        <v/>
      </c>
      <c r="H6" s="113" t="str">
        <f>T(Jahr!$BU23)</f>
        <v/>
      </c>
      <c r="I6" s="167" t="str">
        <f>T(Jahr!$BU24)</f>
        <v>4. Advent, Winteranfang</v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IF('50'!B7="","",'50'!B7)</f>
        <v>Müller</v>
      </c>
      <c r="C7" s="96"/>
      <c r="D7" s="96"/>
      <c r="E7" s="96"/>
      <c r="F7" s="96"/>
      <c r="G7" s="96"/>
      <c r="H7" s="197"/>
      <c r="I7" s="16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IF('50'!B8="","",'50'!B8)</f>
        <v>Meier</v>
      </c>
      <c r="C8" s="96"/>
      <c r="D8" s="96"/>
      <c r="E8" s="96"/>
      <c r="F8" s="96"/>
      <c r="G8" s="96"/>
      <c r="H8" s="198"/>
      <c r="I8" s="16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IF('50'!B9="","",'50'!B9)</f>
        <v>Schmidt</v>
      </c>
      <c r="C9" s="96"/>
      <c r="D9" s="96"/>
      <c r="E9" s="96"/>
      <c r="F9" s="96"/>
      <c r="G9" s="96"/>
      <c r="H9" s="198"/>
      <c r="I9" s="16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IF('50'!B10="","",'50'!B10)</f>
        <v/>
      </c>
      <c r="C10" s="96"/>
      <c r="D10" s="96"/>
      <c r="E10" s="96"/>
      <c r="F10" s="96"/>
      <c r="G10" s="96"/>
      <c r="H10" s="198"/>
      <c r="I10" s="16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IF('50'!B11="","",'50'!B11)</f>
        <v/>
      </c>
      <c r="C11" s="96"/>
      <c r="D11" s="96"/>
      <c r="E11" s="96"/>
      <c r="F11" s="96"/>
      <c r="G11" s="96"/>
      <c r="H11" s="198"/>
      <c r="I11" s="16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IF('50'!B12="","",'50'!B12)</f>
        <v/>
      </c>
      <c r="C12" s="96"/>
      <c r="D12" s="96"/>
      <c r="E12" s="96"/>
      <c r="F12" s="96"/>
      <c r="G12" s="96"/>
      <c r="H12" s="198"/>
      <c r="I12" s="16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IF('50'!B13="","",'50'!B13)</f>
        <v/>
      </c>
      <c r="C13" s="96"/>
      <c r="D13" s="96"/>
      <c r="E13" s="96"/>
      <c r="F13" s="96"/>
      <c r="G13" s="96"/>
      <c r="H13" s="198"/>
      <c r="I13" s="16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IF('50'!B14="","",'50'!B14)</f>
        <v/>
      </c>
      <c r="C14" s="96"/>
      <c r="D14" s="96"/>
      <c r="E14" s="96"/>
      <c r="F14" s="96"/>
      <c r="G14" s="96"/>
      <c r="H14" s="198"/>
      <c r="I14" s="16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IF('50'!B15="","",'50'!B15)</f>
        <v/>
      </c>
      <c r="C15" s="96"/>
      <c r="D15" s="96"/>
      <c r="E15" s="96"/>
      <c r="F15" s="96"/>
      <c r="G15" s="96"/>
      <c r="H15" s="198"/>
      <c r="I15" s="16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IF('50'!B16="","",'50'!B16)</f>
        <v/>
      </c>
      <c r="C16" s="96"/>
      <c r="D16" s="96"/>
      <c r="E16" s="96"/>
      <c r="F16" s="96"/>
      <c r="G16" s="96"/>
      <c r="H16" s="198"/>
      <c r="I16" s="16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IF('50'!B17="","",'50'!B17)</f>
        <v/>
      </c>
      <c r="C17" s="96"/>
      <c r="D17" s="96"/>
      <c r="E17" s="96"/>
      <c r="F17" s="96"/>
      <c r="G17" s="96"/>
      <c r="H17" s="198"/>
      <c r="I17" s="16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IF('50'!B18="","",'50'!B18)</f>
        <v/>
      </c>
      <c r="C18" s="96"/>
      <c r="D18" s="96"/>
      <c r="E18" s="96"/>
      <c r="F18" s="96"/>
      <c r="G18" s="96"/>
      <c r="H18" s="198"/>
      <c r="I18" s="16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IF('50'!B19="","",'50'!B19)</f>
        <v/>
      </c>
      <c r="C19" s="96"/>
      <c r="D19" s="96"/>
      <c r="E19" s="96"/>
      <c r="F19" s="96"/>
      <c r="G19" s="96"/>
      <c r="H19" s="198"/>
      <c r="I19" s="16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IF('50'!B20="","",'50'!B20)</f>
        <v/>
      </c>
      <c r="C20" s="96"/>
      <c r="D20" s="96"/>
      <c r="E20" s="96"/>
      <c r="F20" s="96"/>
      <c r="G20" s="96"/>
      <c r="H20" s="198"/>
      <c r="I20" s="16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IF('50'!B21="","",'50'!B21)</f>
        <v/>
      </c>
      <c r="C21" s="96"/>
      <c r="D21" s="96"/>
      <c r="E21" s="96"/>
      <c r="F21" s="96"/>
      <c r="G21" s="96"/>
      <c r="H21" s="198"/>
      <c r="I21" s="16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IF('50'!B22="","",'50'!B22)</f>
        <v/>
      </c>
      <c r="C22" s="96"/>
      <c r="D22" s="96"/>
      <c r="E22" s="96"/>
      <c r="F22" s="96"/>
      <c r="G22" s="96"/>
      <c r="H22" s="198"/>
      <c r="I22" s="16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IF('50'!B23="","",'50'!B23)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198"/>
      <c r="I23" s="16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IF('50'!B24="","",'50'!B24)</f>
        <v/>
      </c>
      <c r="C24" s="96"/>
      <c r="D24" s="96"/>
      <c r="E24" s="99"/>
      <c r="F24" s="96"/>
      <c r="G24" s="96"/>
      <c r="H24" s="198"/>
      <c r="I24" s="16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IF('50'!B25="","",'50'!B25)</f>
        <v/>
      </c>
      <c r="C25" s="96"/>
      <c r="D25" s="96"/>
      <c r="E25" s="99"/>
      <c r="F25" s="96"/>
      <c r="G25" s="96"/>
      <c r="H25" s="198"/>
      <c r="I25" s="16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IF('50'!B26="","",'50'!B26)</f>
        <v/>
      </c>
      <c r="C26" s="96"/>
      <c r="D26" s="96"/>
      <c r="E26" s="99"/>
      <c r="F26" s="96"/>
      <c r="G26" s="96"/>
      <c r="H26" s="198"/>
      <c r="I26" s="16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IF('50'!B27="","",'50'!B27)</f>
        <v/>
      </c>
      <c r="C27" s="96"/>
      <c r="D27" s="96"/>
      <c r="E27" s="99"/>
      <c r="F27" s="96"/>
      <c r="G27" s="96"/>
      <c r="H27" s="198"/>
      <c r="I27" s="16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IF('50'!B28="","",'50'!B28)</f>
        <v/>
      </c>
      <c r="C28" s="96"/>
      <c r="D28" s="96"/>
      <c r="E28" s="99"/>
      <c r="F28" s="96"/>
      <c r="G28" s="96"/>
      <c r="H28" s="198"/>
      <c r="I28" s="16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IF('50'!B29="","",'50'!B29)</f>
        <v/>
      </c>
      <c r="C29" s="96"/>
      <c r="D29" s="96"/>
      <c r="E29" s="99"/>
      <c r="F29" s="96"/>
      <c r="G29" s="96"/>
      <c r="H29" s="198"/>
      <c r="I29" s="16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IF('50'!B30="","",'50'!B30)</f>
        <v/>
      </c>
      <c r="C30" s="96"/>
      <c r="D30" s="96"/>
      <c r="E30" s="99"/>
      <c r="F30" s="96"/>
      <c r="G30" s="96"/>
      <c r="H30" s="198"/>
      <c r="I30" s="16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IF('50'!B31="","",'50'!B31)</f>
        <v/>
      </c>
      <c r="C31" s="100"/>
      <c r="D31" s="100"/>
      <c r="E31" s="101"/>
      <c r="F31" s="100"/>
      <c r="G31" s="100"/>
      <c r="H31" s="199"/>
      <c r="I31" s="16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IF('50'!B32="","",'50'!B32)</f>
        <v/>
      </c>
      <c r="C32" s="96"/>
      <c r="D32" s="96"/>
      <c r="E32" s="99"/>
      <c r="F32" s="96"/>
      <c r="G32" s="96"/>
      <c r="H32" s="200"/>
      <c r="I32" s="16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IF('50'!B33="","",'50'!B33)</f>
        <v/>
      </c>
      <c r="C33" s="96"/>
      <c r="D33" s="96"/>
      <c r="E33" s="103"/>
      <c r="F33" s="96"/>
      <c r="G33" s="96"/>
      <c r="H33" s="198"/>
      <c r="I33" s="16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IF('50'!B34="","",'50'!B34)</f>
        <v/>
      </c>
      <c r="C34" s="96"/>
      <c r="D34" s="96"/>
      <c r="E34" s="103"/>
      <c r="F34" s="96"/>
      <c r="G34" s="96"/>
      <c r="H34" s="198"/>
      <c r="I34" s="16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IF('50'!B35="","",'50'!B35)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198"/>
      <c r="I35" s="16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IF('50'!B36="","",'50'!B36)</f>
        <v/>
      </c>
      <c r="C36" s="96"/>
      <c r="D36" s="96"/>
      <c r="E36" s="103"/>
      <c r="F36" s="96"/>
      <c r="G36" s="96"/>
      <c r="H36" s="198"/>
      <c r="I36" s="16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IF('50'!B37="","",'50'!B37)</f>
        <v/>
      </c>
      <c r="C37" s="96"/>
      <c r="D37" s="96"/>
      <c r="E37" s="103"/>
      <c r="F37" s="96"/>
      <c r="G37" s="96"/>
      <c r="H37" s="198"/>
      <c r="I37" s="16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IF('50'!B38="","",'50'!B38)</f>
        <v/>
      </c>
      <c r="C38" s="96"/>
      <c r="D38" s="96"/>
      <c r="E38" s="99"/>
      <c r="F38" s="96"/>
      <c r="G38" s="96"/>
      <c r="H38" s="198"/>
      <c r="I38" s="16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IF('50'!B39="","",'50'!B39)</f>
        <v/>
      </c>
      <c r="C39" s="96"/>
      <c r="D39" s="96"/>
      <c r="E39" s="99"/>
      <c r="F39" s="96"/>
      <c r="G39" s="96"/>
      <c r="H39" s="198"/>
      <c r="I39" s="16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IF('50'!B40="","",'50'!B40)</f>
        <v/>
      </c>
      <c r="C40" s="96"/>
      <c r="D40" s="96"/>
      <c r="E40" s="99"/>
      <c r="F40" s="96"/>
      <c r="G40" s="96"/>
      <c r="H40" s="198"/>
      <c r="I40" s="16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IF('50'!B41="","",'50'!B41)</f>
        <v/>
      </c>
      <c r="C41" s="96"/>
      <c r="D41" s="96"/>
      <c r="E41" s="99"/>
      <c r="F41" s="96"/>
      <c r="G41" s="96"/>
      <c r="H41" s="198"/>
      <c r="I41" s="16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IF('50'!B42="","",'50'!B42)</f>
        <v/>
      </c>
      <c r="C42" s="96"/>
      <c r="D42" s="96"/>
      <c r="E42" s="99"/>
      <c r="F42" s="96"/>
      <c r="G42" s="96"/>
      <c r="H42" s="198"/>
      <c r="I42" s="16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IF('50'!B43="","",'50'!B43)</f>
        <v/>
      </c>
      <c r="C43" s="96"/>
      <c r="D43" s="96"/>
      <c r="E43" s="99"/>
      <c r="F43" s="96"/>
      <c r="G43" s="96"/>
      <c r="H43" s="198"/>
      <c r="I43" s="16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IF('50'!B44="","",'50'!B44)</f>
        <v/>
      </c>
      <c r="C44" s="96"/>
      <c r="D44" s="96"/>
      <c r="E44" s="96"/>
      <c r="F44" s="96"/>
      <c r="G44" s="96"/>
      <c r="H44" s="198"/>
      <c r="I44" s="16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IF('50'!B45="","",'50'!B45)</f>
        <v/>
      </c>
      <c r="C45" s="96"/>
      <c r="D45" s="96"/>
      <c r="E45" s="96"/>
      <c r="F45" s="96"/>
      <c r="G45" s="96"/>
      <c r="H45" s="198"/>
      <c r="I45" s="16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IF('50'!B46="","",'50'!B46)</f>
        <v/>
      </c>
      <c r="C46" s="96"/>
      <c r="D46" s="96"/>
      <c r="E46" s="96"/>
      <c r="F46" s="96"/>
      <c r="G46" s="96"/>
      <c r="H46" s="198"/>
      <c r="I46" s="16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IF('50'!B47="","",'50'!B47)</f>
        <v/>
      </c>
      <c r="C47" s="96"/>
      <c r="D47" s="96"/>
      <c r="E47" s="96"/>
      <c r="F47" s="96"/>
      <c r="G47" s="96"/>
      <c r="H47" s="198"/>
      <c r="I47" s="16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IF('50'!B48="","",'50'!B48)</f>
        <v/>
      </c>
      <c r="C48" s="96"/>
      <c r="D48" s="96"/>
      <c r="E48" s="96"/>
      <c r="F48" s="96"/>
      <c r="G48" s="96"/>
      <c r="H48" s="198"/>
      <c r="I48" s="16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IF('50'!B49="","",'50'!B49)</f>
        <v/>
      </c>
      <c r="C49" s="96"/>
      <c r="D49" s="96"/>
      <c r="E49" s="96"/>
      <c r="F49" s="96"/>
      <c r="G49" s="96"/>
      <c r="H49" s="198"/>
      <c r="I49" s="16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IF('50'!B50="","",'50'!B50)</f>
        <v/>
      </c>
      <c r="C50" s="96"/>
      <c r="D50" s="96"/>
      <c r="E50" s="96"/>
      <c r="F50" s="96"/>
      <c r="G50" s="96"/>
      <c r="H50" s="198"/>
      <c r="I50" s="16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IF('50'!B51="","",'50'!B51)</f>
        <v/>
      </c>
      <c r="C51" s="178"/>
      <c r="D51" s="179"/>
      <c r="E51" s="179"/>
      <c r="F51" s="179"/>
      <c r="G51" s="179"/>
      <c r="H51" s="198"/>
      <c r="I51" s="183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IF('50'!B52="","",'50'!B52)</f>
        <v/>
      </c>
      <c r="C52" s="96"/>
      <c r="D52" s="96"/>
      <c r="E52" s="96"/>
      <c r="F52" s="96"/>
      <c r="G52" s="96"/>
      <c r="H52" s="198"/>
      <c r="I52" s="16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IF('50'!B53="","",'50'!B53)</f>
        <v/>
      </c>
      <c r="C53" s="96"/>
      <c r="D53" s="96"/>
      <c r="E53" s="96"/>
      <c r="F53" s="96"/>
      <c r="G53" s="96"/>
      <c r="H53" s="198"/>
      <c r="I53" s="16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IF('50'!B54="","",'50'!B54)</f>
        <v/>
      </c>
      <c r="C54" s="104"/>
      <c r="D54" s="104"/>
      <c r="E54" s="104"/>
      <c r="F54" s="104"/>
      <c r="G54" s="104"/>
      <c r="H54" s="201"/>
      <c r="I54" s="16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dT81fBcwCwJ57Z49Ozi1BiBZqk5aYvuukRgRaSUjYPtLXCJJNIuS3hlOLmnlzRU4elpd6W39ivw5J5cmpYyPbg==" saltValue="INvvmQTRv+uKhZST5gGtDA==" spinCount="100000" sheet="1" formatCells="0" formatColumns="0" formatRows="0" insertHyperlinks="0" autoFilter="0"/>
  <autoFilter ref="B6:I55" xr:uid="{363D9EDF-4D39-4786-A22C-82EEF71C8D90}"/>
  <conditionalFormatting sqref="C5:I5">
    <cfRule type="expression" dxfId="6" priority="1" stopIfTrue="1">
      <formula>C5=TODAY()</formula>
    </cfRule>
  </conditionalFormatting>
  <hyperlinks>
    <hyperlink ref="C1" location="Zentrale!A1" display="Zentrale!A1" xr:uid="{00E7918B-0A59-4286-B64A-37F6F495A0B9}"/>
    <hyperlink ref="H1" location="Jahr!BU18" display="Jahr" xr:uid="{90C14E53-3397-4848-89A4-B023A3E80A6C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3FF5-780F-4A34-9BE4-C5DB8790429A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30">
        <v>45627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9</v>
      </c>
      <c r="D3" s="90">
        <v>10</v>
      </c>
      <c r="E3" s="160">
        <v>11</v>
      </c>
      <c r="F3" s="160">
        <v>12</v>
      </c>
      <c r="G3" s="160">
        <v>13</v>
      </c>
      <c r="H3" s="90">
        <v>14</v>
      </c>
      <c r="I3" s="150">
        <v>15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50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45635</v>
      </c>
      <c r="D5" s="193">
        <v>45636</v>
      </c>
      <c r="E5" s="193">
        <v>45637</v>
      </c>
      <c r="F5" s="193">
        <v>45638</v>
      </c>
      <c r="G5" s="193">
        <v>45639</v>
      </c>
      <c r="H5" s="193">
        <v>45640</v>
      </c>
      <c r="I5" s="194">
        <v>45641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IF('2449'!B6="","",'2449'!B6)</f>
        <v>Text-Übernahme</v>
      </c>
      <c r="C6" s="94" t="str">
        <f>T(Jahr!$AK12)</f>
        <v/>
      </c>
      <c r="D6" s="94" t="str">
        <f>T(Jahr!$AK13)</f>
        <v/>
      </c>
      <c r="E6" s="94" t="str">
        <f>T(Jahr!$AK14)</f>
        <v/>
      </c>
      <c r="F6" s="94" t="str">
        <f>T(Jahr!$AK15)</f>
        <v/>
      </c>
      <c r="G6" s="94" t="str">
        <f>T(Jahr!$AK16)</f>
        <v/>
      </c>
      <c r="H6" s="95" t="str">
        <f>T(Jahr!$AK17)</f>
        <v/>
      </c>
      <c r="I6" s="152" t="str">
        <f>T(Jahr!$AK18)</f>
        <v>3. Advent</v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IF('2449'!B7="","",'2449'!B7)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IF('2449'!B8="","",'2449'!B8)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IF('2449'!B9="","",'2449'!B9)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IF('2449'!B10="","",'2449'!B10)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IF('2449'!B11="","",'2449'!B11)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IF('2449'!B12="","",'2449'!B12)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IF('2449'!B13="","",'2449'!B13)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IF('2449'!B14="","",'2449'!B14)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IF('2449'!B15="","",'2449'!B15)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IF('2449'!B16="","",'2449'!B16)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IF('2449'!B17="","",'2449'!B17)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IF('2449'!B18="","",'2449'!B18)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IF('2449'!B19="","",'2449'!B19)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IF('2449'!B20="","",'2449'!B20)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IF('2449'!B21="","",'2449'!B21)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IF('2449'!B22="","",'2449'!B22)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IF('2449'!B23="","",'2449'!B23)</f>
        <v>Nicht benötigte Zeilen über /Start/Format/Ausblenden/ ausblenden - spart Druckkosten. Diesen Satz im ersten Blatt " 2448 "  löschen!</v>
      </c>
      <c r="C23" s="96"/>
      <c r="D23" s="96"/>
      <c r="E23" s="99"/>
      <c r="F23" s="99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IF('2449'!B24="","",'2449'!B24)</f>
        <v/>
      </c>
      <c r="C24" s="96"/>
      <c r="D24" s="96"/>
      <c r="E24" s="99"/>
      <c r="F24" s="99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IF('2449'!B25="","",'2449'!B25)</f>
        <v/>
      </c>
      <c r="C25" s="96"/>
      <c r="D25" s="96"/>
      <c r="E25" s="99"/>
      <c r="F25" s="99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IF('2449'!B26="","",'2449'!B26)</f>
        <v/>
      </c>
      <c r="C26" s="96"/>
      <c r="D26" s="96"/>
      <c r="E26" s="99"/>
      <c r="F26" s="99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IF('2449'!B27="","",'2449'!B27)</f>
        <v/>
      </c>
      <c r="C27" s="96"/>
      <c r="D27" s="96"/>
      <c r="E27" s="99"/>
      <c r="F27" s="99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IF('2449'!B28="","",'2449'!B28)</f>
        <v/>
      </c>
      <c r="C28" s="96"/>
      <c r="D28" s="96"/>
      <c r="E28" s="99"/>
      <c r="F28" s="99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IF('2449'!B29="","",'2449'!B29)</f>
        <v/>
      </c>
      <c r="C29" s="96"/>
      <c r="D29" s="96"/>
      <c r="E29" s="99"/>
      <c r="F29" s="99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IF('2449'!B30="","",'2449'!B30)</f>
        <v/>
      </c>
      <c r="C30" s="96"/>
      <c r="D30" s="96"/>
      <c r="E30" s="99"/>
      <c r="F30" s="99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IF('2449'!B31="","",'2449'!B31)</f>
        <v/>
      </c>
      <c r="C31" s="100"/>
      <c r="D31" s="100"/>
      <c r="E31" s="101"/>
      <c r="F31" s="101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IF('2449'!B32="","",'2449'!B32)</f>
        <v/>
      </c>
      <c r="C32" s="96"/>
      <c r="D32" s="96"/>
      <c r="E32" s="99"/>
      <c r="F32" s="99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IF('2449'!B33="","",'2449'!B33)</f>
        <v/>
      </c>
      <c r="C33" s="96"/>
      <c r="D33" s="96"/>
      <c r="E33" s="103"/>
      <c r="F33" s="99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IF('2449'!B34="","",'2449'!B34)</f>
        <v/>
      </c>
      <c r="C34" s="96"/>
      <c r="D34" s="96"/>
      <c r="E34" s="103"/>
      <c r="F34" s="99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IF('2449'!B35="","",'2449'!B35)</f>
        <v>Weitere Zeilen 35 bis 55 können über /Start/Format/Einblenden aktiviert werden. Diesen Satz im ersten Blatt " 2448 "  löschen!</v>
      </c>
      <c r="C35" s="96"/>
      <c r="D35" s="96"/>
      <c r="E35" s="103"/>
      <c r="F35" s="99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IF('2449'!B36="","",'2449'!B36)</f>
        <v/>
      </c>
      <c r="C36" s="96"/>
      <c r="D36" s="96"/>
      <c r="E36" s="103"/>
      <c r="F36" s="99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IF('2449'!B37="","",'2449'!B37)</f>
        <v/>
      </c>
      <c r="C37" s="96"/>
      <c r="D37" s="96"/>
      <c r="E37" s="103"/>
      <c r="F37" s="99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IF('2449'!B38="","",'2449'!B38)</f>
        <v/>
      </c>
      <c r="C38" s="96"/>
      <c r="D38" s="96"/>
      <c r="E38" s="99"/>
      <c r="F38" s="99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IF('2449'!B39="","",'2449'!B39)</f>
        <v/>
      </c>
      <c r="C39" s="96"/>
      <c r="D39" s="96"/>
      <c r="E39" s="99"/>
      <c r="F39" s="99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IF('2449'!B40="","",'2449'!B40)</f>
        <v/>
      </c>
      <c r="C40" s="96"/>
      <c r="D40" s="96"/>
      <c r="E40" s="99"/>
      <c r="F40" s="99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IF('2449'!B41="","",'2449'!B41)</f>
        <v/>
      </c>
      <c r="C41" s="96"/>
      <c r="D41" s="96"/>
      <c r="E41" s="99"/>
      <c r="F41" s="99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IF('2449'!B42="","",'2449'!B42)</f>
        <v/>
      </c>
      <c r="C42" s="96"/>
      <c r="D42" s="96"/>
      <c r="E42" s="99"/>
      <c r="F42" s="99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IF('2449'!B43="","",'2449'!B43)</f>
        <v/>
      </c>
      <c r="C43" s="96"/>
      <c r="D43" s="96"/>
      <c r="E43" s="99"/>
      <c r="F43" s="99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IF('2449'!B44="","",'2449'!B44)</f>
        <v/>
      </c>
      <c r="C44" s="96"/>
      <c r="D44" s="96"/>
      <c r="E44" s="99"/>
      <c r="F44" s="99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IF('2449'!B45="","",'2449'!B45)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IF('2449'!B46="","",'2449'!B46)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IF('2449'!B47="","",'2449'!B47)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IF('2449'!B48="","",'2449'!B48)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IF('2449'!B49="","",'2449'!B49)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IF('2449'!B50="","",'2449'!B50)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IF('2449'!B51="","",'2449'!B51)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IF('2449'!B52="","",'2449'!B52)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IF('2449'!B53="","",'2449'!B53)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IF('2449'!B54="","",'2449'!B54)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15Z+xWDh/7UT61RNgpbnNllzxibXwZ1K8PhOw825tkbcBvu46rW7jOVlia61Wtw+rPBfg2zDaZho70xrOOW3SQ==" saltValue="C5a6s2wrH+JVX0oA6ABGUg==" spinCount="100000" sheet="1" formatCells="0" formatColumns="0" formatRows="0" insertHyperlinks="0" autoFilter="0"/>
  <autoFilter ref="B6:I55" xr:uid="{1EE14CB0-3E6C-4FC7-8F1E-4B9421C6D53A}"/>
  <conditionalFormatting sqref="C5:I5">
    <cfRule type="expression" dxfId="59" priority="1" stopIfTrue="1">
      <formula>C5=TODAY()</formula>
    </cfRule>
  </conditionalFormatting>
  <hyperlinks>
    <hyperlink ref="C1" location="Zentrale!A1" display="Zentrale!A1" xr:uid="{40447F4F-0C71-416D-B1AD-1ADAD1452322}"/>
    <hyperlink ref="H1" location="Jahr!AK12" display="Jahr" xr:uid="{77F7B374-2FAA-4261-8652-3B64451070FE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21A1-0186-4BC4-A144-7E33C889950F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96">
        <v>46022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22</v>
      </c>
      <c r="D3" s="90">
        <v>23</v>
      </c>
      <c r="E3" s="90">
        <v>24</v>
      </c>
      <c r="F3" s="160">
        <v>25</v>
      </c>
      <c r="G3" s="160">
        <v>26</v>
      </c>
      <c r="H3" s="90">
        <v>27</v>
      </c>
      <c r="I3" s="133">
        <v>28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52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46013</v>
      </c>
      <c r="D5" s="193">
        <v>46014</v>
      </c>
      <c r="E5" s="193">
        <v>46015</v>
      </c>
      <c r="F5" s="193">
        <v>46016</v>
      </c>
      <c r="G5" s="193">
        <v>46017</v>
      </c>
      <c r="H5" s="193">
        <v>46018</v>
      </c>
      <c r="I5" s="194">
        <v>46019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IF('51'!B6="","",'51'!B6)</f>
        <v>Text-Übernahme</v>
      </c>
      <c r="C6" s="94" t="str">
        <f>T(Jahr!$BU25)</f>
        <v/>
      </c>
      <c r="D6" s="94" t="str">
        <f>T(Jahr!$BU26)</f>
        <v/>
      </c>
      <c r="E6" s="94" t="str">
        <f>T(Jahr!$BU27)</f>
        <v>Heilig Abend</v>
      </c>
      <c r="F6" s="94" t="str">
        <f>T(Jahr!$BU28)</f>
        <v>1. Weihnachtstag</v>
      </c>
      <c r="G6" s="94" t="str">
        <f>T(Jahr!$BU29)</f>
        <v>2. Weihnachtstag</v>
      </c>
      <c r="H6" s="95" t="str">
        <f>T(Jahr!$BU30)</f>
        <v/>
      </c>
      <c r="I6" s="152" t="str">
        <f>T(Jahr!$BU31)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IF('51'!B7="","",'51'!B7)</f>
        <v>Müller</v>
      </c>
      <c r="C7" s="96"/>
      <c r="D7" s="96"/>
      <c r="E7" s="96"/>
      <c r="F7" s="106"/>
      <c r="G7" s="281"/>
      <c r="H7" s="197"/>
      <c r="I7" s="162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IF('51'!B8="","",'51'!B8)</f>
        <v>Meier</v>
      </c>
      <c r="C8" s="96"/>
      <c r="D8" s="96"/>
      <c r="E8" s="96"/>
      <c r="F8" s="108"/>
      <c r="G8" s="282"/>
      <c r="H8" s="198"/>
      <c r="I8" s="16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IF('51'!B9="","",'51'!B9)</f>
        <v>Schmidt</v>
      </c>
      <c r="C9" s="96"/>
      <c r="D9" s="96"/>
      <c r="E9" s="96"/>
      <c r="F9" s="108"/>
      <c r="G9" s="282"/>
      <c r="H9" s="198"/>
      <c r="I9" s="16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IF('51'!B10="","",'51'!B10)</f>
        <v/>
      </c>
      <c r="C10" s="96"/>
      <c r="D10" s="96"/>
      <c r="E10" s="96"/>
      <c r="F10" s="108"/>
      <c r="G10" s="282"/>
      <c r="H10" s="198"/>
      <c r="I10" s="16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IF('51'!B11="","",'51'!B11)</f>
        <v/>
      </c>
      <c r="C11" s="96"/>
      <c r="D11" s="96"/>
      <c r="E11" s="96"/>
      <c r="F11" s="108"/>
      <c r="G11" s="282"/>
      <c r="H11" s="198"/>
      <c r="I11" s="16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IF('51'!B12="","",'51'!B12)</f>
        <v/>
      </c>
      <c r="C12" s="96"/>
      <c r="D12" s="96"/>
      <c r="E12" s="96"/>
      <c r="F12" s="108"/>
      <c r="G12" s="282"/>
      <c r="H12" s="198"/>
      <c r="I12" s="16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IF('51'!B13="","",'51'!B13)</f>
        <v/>
      </c>
      <c r="C13" s="96"/>
      <c r="D13" s="96"/>
      <c r="E13" s="96"/>
      <c r="F13" s="108"/>
      <c r="G13" s="282"/>
      <c r="H13" s="198"/>
      <c r="I13" s="16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IF('51'!B14="","",'51'!B14)</f>
        <v/>
      </c>
      <c r="C14" s="96"/>
      <c r="D14" s="96"/>
      <c r="E14" s="96"/>
      <c r="F14" s="108"/>
      <c r="G14" s="282"/>
      <c r="H14" s="198"/>
      <c r="I14" s="16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IF('51'!B15="","",'51'!B15)</f>
        <v/>
      </c>
      <c r="C15" s="96"/>
      <c r="D15" s="96"/>
      <c r="E15" s="96"/>
      <c r="F15" s="108"/>
      <c r="G15" s="282"/>
      <c r="H15" s="198"/>
      <c r="I15" s="16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IF('51'!B16="","",'51'!B16)</f>
        <v/>
      </c>
      <c r="C16" s="96"/>
      <c r="D16" s="96"/>
      <c r="E16" s="96"/>
      <c r="F16" s="108"/>
      <c r="G16" s="282"/>
      <c r="H16" s="198"/>
      <c r="I16" s="16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IF('51'!B17="","",'51'!B17)</f>
        <v/>
      </c>
      <c r="C17" s="96"/>
      <c r="D17" s="96"/>
      <c r="E17" s="96"/>
      <c r="F17" s="108"/>
      <c r="G17" s="282"/>
      <c r="H17" s="198"/>
      <c r="I17" s="16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IF('51'!B18="","",'51'!B18)</f>
        <v/>
      </c>
      <c r="C18" s="96"/>
      <c r="D18" s="96"/>
      <c r="E18" s="96"/>
      <c r="F18" s="108"/>
      <c r="G18" s="282"/>
      <c r="H18" s="198"/>
      <c r="I18" s="16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IF('51'!B19="","",'51'!B19)</f>
        <v/>
      </c>
      <c r="C19" s="96"/>
      <c r="D19" s="96"/>
      <c r="E19" s="96"/>
      <c r="F19" s="108"/>
      <c r="G19" s="282"/>
      <c r="H19" s="198"/>
      <c r="I19" s="16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IF('51'!B20="","",'51'!B20)</f>
        <v/>
      </c>
      <c r="C20" s="96"/>
      <c r="D20" s="96"/>
      <c r="E20" s="96"/>
      <c r="F20" s="108"/>
      <c r="G20" s="282"/>
      <c r="H20" s="198"/>
      <c r="I20" s="163"/>
      <c r="J20" s="125"/>
      <c r="K20" s="125"/>
      <c r="L20" s="125"/>
      <c r="M20" s="125"/>
      <c r="N20" s="125"/>
      <c r="O20" s="125"/>
    </row>
    <row r="21" spans="1:15" x14ac:dyDescent="0.2">
      <c r="A21" s="10">
        <v>52</v>
      </c>
      <c r="B21" s="519" t="str">
        <f>IF('51'!B21="","",'51'!B21)</f>
        <v/>
      </c>
      <c r="C21" s="96"/>
      <c r="D21" s="96"/>
      <c r="E21" s="96"/>
      <c r="F21" s="108"/>
      <c r="G21" s="282"/>
      <c r="H21" s="198"/>
      <c r="I21" s="16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IF('51'!B22="","",'51'!B22)</f>
        <v/>
      </c>
      <c r="C22" s="96"/>
      <c r="D22" s="96"/>
      <c r="E22" s="96"/>
      <c r="F22" s="108"/>
      <c r="G22" s="282"/>
      <c r="H22" s="198"/>
      <c r="I22" s="16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IF('51'!B23="","",'51'!B23)</f>
        <v>Nicht benötigte Zeilen über /Start/Format/Ausblenden/ ausblenden - spart Druckkosten. Diesen Satz im ersten Blatt " 2448 "  löschen!</v>
      </c>
      <c r="C23" s="96"/>
      <c r="D23" s="96"/>
      <c r="E23" s="96"/>
      <c r="F23" s="108"/>
      <c r="G23" s="282"/>
      <c r="H23" s="198"/>
      <c r="I23" s="16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IF('51'!B24="","",'51'!B24)</f>
        <v/>
      </c>
      <c r="C24" s="96"/>
      <c r="D24" s="96"/>
      <c r="E24" s="96"/>
      <c r="F24" s="108"/>
      <c r="G24" s="282"/>
      <c r="H24" s="198"/>
      <c r="I24" s="16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IF('51'!B25="","",'51'!B25)</f>
        <v/>
      </c>
      <c r="C25" s="96"/>
      <c r="D25" s="96"/>
      <c r="E25" s="96"/>
      <c r="F25" s="108"/>
      <c r="G25" s="282"/>
      <c r="H25" s="198"/>
      <c r="I25" s="16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IF('51'!B26="","",'51'!B26)</f>
        <v/>
      </c>
      <c r="C26" s="96"/>
      <c r="D26" s="96"/>
      <c r="E26" s="96"/>
      <c r="F26" s="108"/>
      <c r="G26" s="282"/>
      <c r="H26" s="198"/>
      <c r="I26" s="16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IF('51'!B27="","",'51'!B27)</f>
        <v/>
      </c>
      <c r="C27" s="96"/>
      <c r="D27" s="96"/>
      <c r="E27" s="96"/>
      <c r="F27" s="108"/>
      <c r="G27" s="282"/>
      <c r="H27" s="198"/>
      <c r="I27" s="16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IF('51'!B28="","",'51'!B28)</f>
        <v/>
      </c>
      <c r="C28" s="96"/>
      <c r="D28" s="96"/>
      <c r="E28" s="96"/>
      <c r="F28" s="108"/>
      <c r="G28" s="282"/>
      <c r="H28" s="198"/>
      <c r="I28" s="16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IF('51'!B29="","",'51'!B29)</f>
        <v/>
      </c>
      <c r="C29" s="96"/>
      <c r="D29" s="96"/>
      <c r="E29" s="96"/>
      <c r="F29" s="108"/>
      <c r="G29" s="282"/>
      <c r="H29" s="198"/>
      <c r="I29" s="16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IF('51'!B30="","",'51'!B30)</f>
        <v/>
      </c>
      <c r="C30" s="96"/>
      <c r="D30" s="96"/>
      <c r="E30" s="96"/>
      <c r="F30" s="108"/>
      <c r="G30" s="282"/>
      <c r="H30" s="198"/>
      <c r="I30" s="16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IF('51'!B31="","",'51'!B31)</f>
        <v/>
      </c>
      <c r="C31" s="100"/>
      <c r="D31" s="100"/>
      <c r="E31" s="100"/>
      <c r="F31" s="109"/>
      <c r="G31" s="283"/>
      <c r="H31" s="199"/>
      <c r="I31" s="16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IF('51'!B32="","",'51'!B32)</f>
        <v/>
      </c>
      <c r="C32" s="96"/>
      <c r="D32" s="96"/>
      <c r="E32" s="96"/>
      <c r="F32" s="120"/>
      <c r="G32" s="284"/>
      <c r="H32" s="200"/>
      <c r="I32" s="16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IF('51'!B33="","",'51'!B33)</f>
        <v/>
      </c>
      <c r="C33" s="96"/>
      <c r="D33" s="96"/>
      <c r="E33" s="96"/>
      <c r="F33" s="108"/>
      <c r="G33" s="282"/>
      <c r="H33" s="198"/>
      <c r="I33" s="16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IF('51'!B34="","",'51'!B34)</f>
        <v/>
      </c>
      <c r="C34" s="96"/>
      <c r="D34" s="96"/>
      <c r="E34" s="96"/>
      <c r="F34" s="108"/>
      <c r="G34" s="282"/>
      <c r="H34" s="198"/>
      <c r="I34" s="16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IF('51'!B35="","",'51'!B35)</f>
        <v>Weitere Zeilen 35 bis 55 können über /Start/Format/Einblenden aktiviert werden. Diesen Satz im ersten Blatt " 2448 "  löschen!</v>
      </c>
      <c r="C35" s="96"/>
      <c r="D35" s="96"/>
      <c r="E35" s="96"/>
      <c r="F35" s="108"/>
      <c r="G35" s="282"/>
      <c r="H35" s="198"/>
      <c r="I35" s="16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IF('51'!B36="","",'51'!B36)</f>
        <v/>
      </c>
      <c r="C36" s="96"/>
      <c r="D36" s="96"/>
      <c r="E36" s="96"/>
      <c r="F36" s="108"/>
      <c r="G36" s="282"/>
      <c r="H36" s="198"/>
      <c r="I36" s="16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IF('51'!B37="","",'51'!B37)</f>
        <v/>
      </c>
      <c r="C37" s="96"/>
      <c r="D37" s="96"/>
      <c r="E37" s="96"/>
      <c r="F37" s="108"/>
      <c r="G37" s="282"/>
      <c r="H37" s="198"/>
      <c r="I37" s="16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IF('51'!B38="","",'51'!B38)</f>
        <v/>
      </c>
      <c r="C38" s="96"/>
      <c r="D38" s="96"/>
      <c r="E38" s="96"/>
      <c r="F38" s="108"/>
      <c r="G38" s="282"/>
      <c r="H38" s="198"/>
      <c r="I38" s="16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IF('51'!B39="","",'51'!B39)</f>
        <v/>
      </c>
      <c r="C39" s="96"/>
      <c r="D39" s="96"/>
      <c r="E39" s="96"/>
      <c r="F39" s="108"/>
      <c r="G39" s="282"/>
      <c r="H39" s="198"/>
      <c r="I39" s="16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IF('51'!B40="","",'51'!B40)</f>
        <v/>
      </c>
      <c r="C40" s="96"/>
      <c r="D40" s="96"/>
      <c r="E40" s="96"/>
      <c r="F40" s="108"/>
      <c r="G40" s="282"/>
      <c r="H40" s="198"/>
      <c r="I40" s="16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IF('51'!B41="","",'51'!B41)</f>
        <v/>
      </c>
      <c r="C41" s="96"/>
      <c r="D41" s="96"/>
      <c r="E41" s="96"/>
      <c r="F41" s="108"/>
      <c r="G41" s="282"/>
      <c r="H41" s="198"/>
      <c r="I41" s="16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IF('51'!B42="","",'51'!B42)</f>
        <v/>
      </c>
      <c r="C42" s="96"/>
      <c r="D42" s="96"/>
      <c r="E42" s="96"/>
      <c r="F42" s="108"/>
      <c r="G42" s="282"/>
      <c r="H42" s="198"/>
      <c r="I42" s="16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IF('51'!B43="","",'51'!B43)</f>
        <v/>
      </c>
      <c r="C43" s="96"/>
      <c r="D43" s="96"/>
      <c r="E43" s="96"/>
      <c r="F43" s="108"/>
      <c r="G43" s="282"/>
      <c r="H43" s="198"/>
      <c r="I43" s="16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IF('51'!B44="","",'51'!B44)</f>
        <v/>
      </c>
      <c r="C44" s="96"/>
      <c r="D44" s="96"/>
      <c r="E44" s="96"/>
      <c r="F44" s="108"/>
      <c r="G44" s="282"/>
      <c r="H44" s="198"/>
      <c r="I44" s="16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IF('51'!B45="","",'51'!B45)</f>
        <v/>
      </c>
      <c r="C45" s="96"/>
      <c r="D45" s="96"/>
      <c r="E45" s="96"/>
      <c r="F45" s="108"/>
      <c r="G45" s="282"/>
      <c r="H45" s="198"/>
      <c r="I45" s="16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IF('51'!B46="","",'51'!B46)</f>
        <v/>
      </c>
      <c r="C46" s="96"/>
      <c r="D46" s="96"/>
      <c r="E46" s="96"/>
      <c r="F46" s="108"/>
      <c r="G46" s="282"/>
      <c r="H46" s="198"/>
      <c r="I46" s="16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IF('51'!B47="","",'51'!B47)</f>
        <v/>
      </c>
      <c r="C47" s="96"/>
      <c r="D47" s="96"/>
      <c r="E47" s="96"/>
      <c r="F47" s="108"/>
      <c r="G47" s="282"/>
      <c r="H47" s="198"/>
      <c r="I47" s="16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IF('51'!B48="","",'51'!B48)</f>
        <v/>
      </c>
      <c r="C48" s="96"/>
      <c r="D48" s="96"/>
      <c r="E48" s="96"/>
      <c r="F48" s="108"/>
      <c r="G48" s="282"/>
      <c r="H48" s="198"/>
      <c r="I48" s="16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IF('51'!B49="","",'51'!B49)</f>
        <v/>
      </c>
      <c r="C49" s="96"/>
      <c r="D49" s="96"/>
      <c r="E49" s="96"/>
      <c r="F49" s="108"/>
      <c r="G49" s="282"/>
      <c r="H49" s="198"/>
      <c r="I49" s="16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IF('51'!B50="","",'51'!B50)</f>
        <v/>
      </c>
      <c r="C50" s="96"/>
      <c r="D50" s="96"/>
      <c r="E50" s="96"/>
      <c r="F50" s="108"/>
      <c r="G50" s="282"/>
      <c r="H50" s="198"/>
      <c r="I50" s="16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IF('51'!B51="","",'51'!B51)</f>
        <v/>
      </c>
      <c r="C51" s="178"/>
      <c r="D51" s="179"/>
      <c r="E51" s="179"/>
      <c r="F51" s="182"/>
      <c r="G51" s="285"/>
      <c r="H51" s="198"/>
      <c r="I51" s="183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IF('51'!B52="","",'51'!B52)</f>
        <v/>
      </c>
      <c r="C52" s="96"/>
      <c r="D52" s="96"/>
      <c r="E52" s="96"/>
      <c r="F52" s="120"/>
      <c r="G52" s="284"/>
      <c r="H52" s="198"/>
      <c r="I52" s="16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IF('51'!B53="","",'51'!B53)</f>
        <v/>
      </c>
      <c r="C53" s="96"/>
      <c r="D53" s="96"/>
      <c r="E53" s="96"/>
      <c r="F53" s="108"/>
      <c r="G53" s="282"/>
      <c r="H53" s="198"/>
      <c r="I53" s="16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IF('51'!B54="","",'51'!B54)</f>
        <v/>
      </c>
      <c r="C54" s="104"/>
      <c r="D54" s="104"/>
      <c r="E54" s="104"/>
      <c r="F54" s="121"/>
      <c r="G54" s="286"/>
      <c r="H54" s="201"/>
      <c r="I54" s="16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45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G8X2qGzDYXrDesn9VbLVs0c5NzCCl14nx+nod7hBwzjQXYKqfbd4b2qDVXzsuW2MZb2M3ayHkKwThXfWvC+L8Q==" saltValue="EltEHu4mFwmmjQ3+IsObuA==" spinCount="100000" sheet="1" formatCells="0" formatColumns="0" formatRows="0" insertHyperlinks="0" autoFilter="0"/>
  <autoFilter ref="B6:I55" xr:uid="{E3E7F525-B659-4B70-A721-D0970AD05EB9}"/>
  <conditionalFormatting sqref="C5:I5">
    <cfRule type="expression" dxfId="5" priority="1" stopIfTrue="1">
      <formula>C5=TODAY()</formula>
    </cfRule>
  </conditionalFormatting>
  <hyperlinks>
    <hyperlink ref="C1" location="Zentrale!A1" display="Zentrale!A1" xr:uid="{7A36F29E-AA88-4D61-A093-3BB3065708C6}"/>
    <hyperlink ref="H1" location="Jahr!BU25" display="Jahr" xr:uid="{B3A36025-05D1-41C4-9151-3BE92300364C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FD30-5050-44F0-9795-88997379A1F1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E2" s="161">
        <v>46022</v>
      </c>
      <c r="F2" s="128"/>
      <c r="G2" s="128"/>
      <c r="I2" s="148">
        <v>46023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29</v>
      </c>
      <c r="D3" s="90">
        <v>30</v>
      </c>
      <c r="E3" s="112">
        <v>31</v>
      </c>
      <c r="F3" s="77">
        <v>1</v>
      </c>
      <c r="G3" s="160">
        <v>2</v>
      </c>
      <c r="H3" s="160">
        <v>3</v>
      </c>
      <c r="I3" s="150">
        <v>4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1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46020</v>
      </c>
      <c r="D5" s="193">
        <v>46021</v>
      </c>
      <c r="E5" s="193">
        <v>46022</v>
      </c>
      <c r="F5" s="193">
        <v>46023</v>
      </c>
      <c r="G5" s="193">
        <v>46024</v>
      </c>
      <c r="H5" s="193">
        <v>46025</v>
      </c>
      <c r="I5" s="194">
        <v>46026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IF('52'!B6="","",'52'!B6)</f>
        <v>Text-Übernahme</v>
      </c>
      <c r="C6" s="94" t="str">
        <f>T(Jahr!$BU32)</f>
        <v/>
      </c>
      <c r="D6" s="94" t="str">
        <f>T(Jahr!$BU33)</f>
        <v/>
      </c>
      <c r="E6" s="94" t="str">
        <f>T(Jahr!$BU34)</f>
        <v>Silvester</v>
      </c>
      <c r="F6" s="94" t="str">
        <f>T(Jahr!$BX4)</f>
        <v>Neujahr</v>
      </c>
      <c r="G6" s="293" t="str">
        <f>T(Jahr!$BX5)</f>
        <v/>
      </c>
      <c r="H6" s="294" t="str">
        <f>T(Jahr!$BX6)</f>
        <v/>
      </c>
      <c r="I6" s="152" t="str">
        <f>T(Jahr!$BX7)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IF('52'!B7="","",'52'!B7)</f>
        <v>Müller</v>
      </c>
      <c r="C7" s="96"/>
      <c r="D7" s="96"/>
      <c r="E7" s="96"/>
      <c r="F7" s="106"/>
      <c r="G7" s="96"/>
      <c r="H7" s="97"/>
      <c r="I7" s="287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IF('52'!B8="","",'52'!B8)</f>
        <v>Meier</v>
      </c>
      <c r="C8" s="96"/>
      <c r="D8" s="96"/>
      <c r="E8" s="96"/>
      <c r="F8" s="108"/>
      <c r="G8" s="96"/>
      <c r="H8" s="98"/>
      <c r="I8" s="288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IF('52'!B9="","",'52'!B9)</f>
        <v>Schmidt</v>
      </c>
      <c r="C9" s="96"/>
      <c r="D9" s="96"/>
      <c r="E9" s="96"/>
      <c r="F9" s="108"/>
      <c r="G9" s="96"/>
      <c r="H9" s="98"/>
      <c r="I9" s="288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IF('52'!B10="","",'52'!B10)</f>
        <v/>
      </c>
      <c r="C10" s="96"/>
      <c r="D10" s="96"/>
      <c r="E10" s="96"/>
      <c r="F10" s="108"/>
      <c r="G10" s="96"/>
      <c r="H10" s="98"/>
      <c r="I10" s="288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IF('52'!B11="","",'52'!B11)</f>
        <v/>
      </c>
      <c r="C11" s="96"/>
      <c r="D11" s="96"/>
      <c r="E11" s="96"/>
      <c r="F11" s="108"/>
      <c r="G11" s="96"/>
      <c r="H11" s="98"/>
      <c r="I11" s="288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IF('52'!B12="","",'52'!B12)</f>
        <v/>
      </c>
      <c r="C12" s="96"/>
      <c r="D12" s="96"/>
      <c r="E12" s="96"/>
      <c r="F12" s="108"/>
      <c r="G12" s="96"/>
      <c r="H12" s="98"/>
      <c r="I12" s="288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IF('52'!B13="","",'52'!B13)</f>
        <v/>
      </c>
      <c r="C13" s="96"/>
      <c r="D13" s="96"/>
      <c r="E13" s="96"/>
      <c r="F13" s="108"/>
      <c r="G13" s="96"/>
      <c r="H13" s="98"/>
      <c r="I13" s="288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IF('52'!B14="","",'52'!B14)</f>
        <v/>
      </c>
      <c r="C14" s="96"/>
      <c r="D14" s="96"/>
      <c r="E14" s="96"/>
      <c r="F14" s="108"/>
      <c r="G14" s="96"/>
      <c r="H14" s="98"/>
      <c r="I14" s="288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IF('52'!B15="","",'52'!B15)</f>
        <v/>
      </c>
      <c r="C15" s="96"/>
      <c r="D15" s="96"/>
      <c r="E15" s="96"/>
      <c r="F15" s="108"/>
      <c r="G15" s="96"/>
      <c r="H15" s="98"/>
      <c r="I15" s="288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IF('52'!B16="","",'52'!B16)</f>
        <v/>
      </c>
      <c r="C16" s="96"/>
      <c r="D16" s="96"/>
      <c r="E16" s="96"/>
      <c r="F16" s="108"/>
      <c r="G16" s="96"/>
      <c r="H16" s="98"/>
      <c r="I16" s="288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IF('52'!B17="","",'52'!B17)</f>
        <v/>
      </c>
      <c r="C17" s="96"/>
      <c r="D17" s="96"/>
      <c r="E17" s="96"/>
      <c r="F17" s="108"/>
      <c r="G17" s="96"/>
      <c r="H17" s="98"/>
      <c r="I17" s="288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IF('52'!B18="","",'52'!B18)</f>
        <v/>
      </c>
      <c r="C18" s="96"/>
      <c r="D18" s="96"/>
      <c r="E18" s="96"/>
      <c r="F18" s="108"/>
      <c r="G18" s="96"/>
      <c r="H18" s="98"/>
      <c r="I18" s="288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IF('52'!B19="","",'52'!B19)</f>
        <v/>
      </c>
      <c r="C19" s="96"/>
      <c r="D19" s="96"/>
      <c r="E19" s="96"/>
      <c r="F19" s="108"/>
      <c r="G19" s="96"/>
      <c r="H19" s="98"/>
      <c r="I19" s="288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IF('52'!B20="","",'52'!B20)</f>
        <v/>
      </c>
      <c r="C20" s="96"/>
      <c r="D20" s="96"/>
      <c r="E20" s="96"/>
      <c r="F20" s="108"/>
      <c r="G20" s="96"/>
      <c r="H20" s="98"/>
      <c r="I20" s="288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IF('52'!B21="","",'52'!B21)</f>
        <v/>
      </c>
      <c r="C21" s="96"/>
      <c r="D21" s="96"/>
      <c r="E21" s="96"/>
      <c r="F21" s="108"/>
      <c r="G21" s="96"/>
      <c r="H21" s="98"/>
      <c r="I21" s="288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IF('52'!B22="","",'52'!B22)</f>
        <v/>
      </c>
      <c r="C22" s="96"/>
      <c r="D22" s="96"/>
      <c r="E22" s="96"/>
      <c r="F22" s="108"/>
      <c r="G22" s="96"/>
      <c r="H22" s="98"/>
      <c r="I22" s="288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IF('52'!B23="","",'52'!B23)</f>
        <v>Nicht benötigte Zeilen über /Start/Format/Ausblenden/ ausblenden - spart Druckkosten. Diesen Satz im ersten Blatt " 2448 "  löschen!</v>
      </c>
      <c r="C23" s="96"/>
      <c r="D23" s="96"/>
      <c r="E23" s="96"/>
      <c r="F23" s="108"/>
      <c r="G23" s="96"/>
      <c r="H23" s="98"/>
      <c r="I23" s="288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IF('52'!B24="","",'52'!B24)</f>
        <v/>
      </c>
      <c r="C24" s="96"/>
      <c r="D24" s="96"/>
      <c r="E24" s="96"/>
      <c r="F24" s="108"/>
      <c r="G24" s="96"/>
      <c r="H24" s="98"/>
      <c r="I24" s="288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IF('52'!B25="","",'52'!B25)</f>
        <v/>
      </c>
      <c r="C25" s="96"/>
      <c r="D25" s="96"/>
      <c r="E25" s="96"/>
      <c r="F25" s="108"/>
      <c r="G25" s="96"/>
      <c r="H25" s="98"/>
      <c r="I25" s="288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IF('52'!B26="","",'52'!B26)</f>
        <v/>
      </c>
      <c r="C26" s="96"/>
      <c r="D26" s="96"/>
      <c r="E26" s="96"/>
      <c r="F26" s="108"/>
      <c r="G26" s="96"/>
      <c r="H26" s="98"/>
      <c r="I26" s="288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IF('52'!B27="","",'52'!B27)</f>
        <v/>
      </c>
      <c r="C27" s="96"/>
      <c r="D27" s="96"/>
      <c r="E27" s="96"/>
      <c r="F27" s="108"/>
      <c r="G27" s="96"/>
      <c r="H27" s="98"/>
      <c r="I27" s="288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IF('52'!B28="","",'52'!B28)</f>
        <v/>
      </c>
      <c r="C28" s="96"/>
      <c r="D28" s="96"/>
      <c r="E28" s="96"/>
      <c r="F28" s="108"/>
      <c r="G28" s="96"/>
      <c r="H28" s="98"/>
      <c r="I28" s="288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IF('52'!B29="","",'52'!B29)</f>
        <v/>
      </c>
      <c r="C29" s="96"/>
      <c r="D29" s="96"/>
      <c r="E29" s="96"/>
      <c r="F29" s="108"/>
      <c r="G29" s="96"/>
      <c r="H29" s="98"/>
      <c r="I29" s="288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IF('52'!B30="","",'52'!B30)</f>
        <v/>
      </c>
      <c r="C30" s="96"/>
      <c r="D30" s="96"/>
      <c r="E30" s="96"/>
      <c r="F30" s="108"/>
      <c r="G30" s="96"/>
      <c r="H30" s="98"/>
      <c r="I30" s="288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IF('52'!B31="","",'52'!B31)</f>
        <v/>
      </c>
      <c r="C31" s="100"/>
      <c r="D31" s="100"/>
      <c r="E31" s="100"/>
      <c r="F31" s="109"/>
      <c r="G31" s="100"/>
      <c r="H31" s="102"/>
      <c r="I31" s="289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IF('52'!B32="","",'52'!B32)</f>
        <v/>
      </c>
      <c r="C32" s="96"/>
      <c r="D32" s="96"/>
      <c r="E32" s="96"/>
      <c r="F32" s="120"/>
      <c r="G32" s="96"/>
      <c r="H32" s="98"/>
      <c r="I32" s="290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IF('52'!B33="","",'52'!B33)</f>
        <v/>
      </c>
      <c r="C33" s="96"/>
      <c r="D33" s="96"/>
      <c r="E33" s="96"/>
      <c r="F33" s="108"/>
      <c r="G33" s="96"/>
      <c r="H33" s="98"/>
      <c r="I33" s="288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IF('52'!B34="","",'52'!B34)</f>
        <v/>
      </c>
      <c r="C34" s="96"/>
      <c r="D34" s="96"/>
      <c r="E34" s="96"/>
      <c r="F34" s="108"/>
      <c r="G34" s="96"/>
      <c r="H34" s="98"/>
      <c r="I34" s="288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IF('52'!B35="","",'52'!B35)</f>
        <v>Weitere Zeilen 35 bis 55 können über /Start/Format/Einblenden aktiviert werden. Diesen Satz im ersten Blatt " 2448 "  löschen!</v>
      </c>
      <c r="C35" s="96"/>
      <c r="D35" s="96"/>
      <c r="E35" s="96"/>
      <c r="F35" s="108"/>
      <c r="G35" s="96"/>
      <c r="H35" s="98"/>
      <c r="I35" s="288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IF('52'!B36="","",'52'!B36)</f>
        <v/>
      </c>
      <c r="C36" s="96"/>
      <c r="D36" s="96"/>
      <c r="E36" s="96"/>
      <c r="F36" s="108"/>
      <c r="G36" s="96"/>
      <c r="H36" s="98"/>
      <c r="I36" s="288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IF('52'!B37="","",'52'!B37)</f>
        <v/>
      </c>
      <c r="C37" s="96"/>
      <c r="D37" s="96"/>
      <c r="E37" s="96"/>
      <c r="F37" s="108"/>
      <c r="G37" s="96"/>
      <c r="H37" s="98"/>
      <c r="I37" s="288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IF('52'!B38="","",'52'!B38)</f>
        <v/>
      </c>
      <c r="C38" s="96"/>
      <c r="D38" s="96"/>
      <c r="E38" s="96"/>
      <c r="F38" s="108"/>
      <c r="G38" s="96"/>
      <c r="H38" s="98"/>
      <c r="I38" s="288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IF('52'!B39="","",'52'!B39)</f>
        <v/>
      </c>
      <c r="C39" s="96"/>
      <c r="D39" s="96"/>
      <c r="E39" s="96"/>
      <c r="F39" s="108"/>
      <c r="G39" s="96"/>
      <c r="H39" s="98"/>
      <c r="I39" s="288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IF('52'!B40="","",'52'!B40)</f>
        <v/>
      </c>
      <c r="C40" s="96"/>
      <c r="D40" s="96"/>
      <c r="E40" s="96"/>
      <c r="F40" s="108"/>
      <c r="G40" s="96"/>
      <c r="H40" s="98"/>
      <c r="I40" s="288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IF('52'!B41="","",'52'!B41)</f>
        <v/>
      </c>
      <c r="C41" s="96"/>
      <c r="D41" s="96"/>
      <c r="E41" s="96"/>
      <c r="F41" s="108"/>
      <c r="G41" s="96"/>
      <c r="H41" s="98"/>
      <c r="I41" s="288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IF('52'!B42="","",'52'!B42)</f>
        <v/>
      </c>
      <c r="C42" s="96"/>
      <c r="D42" s="96"/>
      <c r="E42" s="96"/>
      <c r="F42" s="108"/>
      <c r="G42" s="96"/>
      <c r="H42" s="98"/>
      <c r="I42" s="288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IF('52'!B43="","",'52'!B43)</f>
        <v/>
      </c>
      <c r="C43" s="96"/>
      <c r="D43" s="96"/>
      <c r="E43" s="96"/>
      <c r="F43" s="108"/>
      <c r="G43" s="96"/>
      <c r="H43" s="98"/>
      <c r="I43" s="288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IF('52'!B44="","",'52'!B44)</f>
        <v/>
      </c>
      <c r="C44" s="96"/>
      <c r="D44" s="96"/>
      <c r="E44" s="96"/>
      <c r="F44" s="108"/>
      <c r="G44" s="96"/>
      <c r="H44" s="98"/>
      <c r="I44" s="288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IF('52'!B45="","",'52'!B45)</f>
        <v/>
      </c>
      <c r="C45" s="96"/>
      <c r="D45" s="96"/>
      <c r="E45" s="96"/>
      <c r="F45" s="108"/>
      <c r="G45" s="96"/>
      <c r="H45" s="98"/>
      <c r="I45" s="288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IF('52'!B46="","",'52'!B46)</f>
        <v/>
      </c>
      <c r="C46" s="96"/>
      <c r="D46" s="96"/>
      <c r="E46" s="96"/>
      <c r="F46" s="108"/>
      <c r="G46" s="96"/>
      <c r="H46" s="98"/>
      <c r="I46" s="288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IF('52'!B47="","",'52'!B47)</f>
        <v/>
      </c>
      <c r="C47" s="96"/>
      <c r="D47" s="96"/>
      <c r="E47" s="96"/>
      <c r="F47" s="108"/>
      <c r="G47" s="96"/>
      <c r="H47" s="98"/>
      <c r="I47" s="288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IF('52'!B48="","",'52'!B48)</f>
        <v/>
      </c>
      <c r="C48" s="96"/>
      <c r="D48" s="96"/>
      <c r="E48" s="96"/>
      <c r="F48" s="108"/>
      <c r="G48" s="96"/>
      <c r="H48" s="98"/>
      <c r="I48" s="288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IF('52'!B49="","",'52'!B49)</f>
        <v/>
      </c>
      <c r="C49" s="96"/>
      <c r="D49" s="96"/>
      <c r="E49" s="96"/>
      <c r="F49" s="108"/>
      <c r="G49" s="96"/>
      <c r="H49" s="98"/>
      <c r="I49" s="288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IF('52'!B50="","",'52'!B50)</f>
        <v/>
      </c>
      <c r="C50" s="96"/>
      <c r="D50" s="96"/>
      <c r="E50" s="96"/>
      <c r="F50" s="108"/>
      <c r="G50" s="96"/>
      <c r="H50" s="98"/>
      <c r="I50" s="288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IF('52'!B51="","",'52'!B51)</f>
        <v/>
      </c>
      <c r="C51" s="178"/>
      <c r="D51" s="179"/>
      <c r="E51" s="179"/>
      <c r="F51" s="182"/>
      <c r="G51" s="179"/>
      <c r="H51" s="180"/>
      <c r="I51" s="29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IF('52'!B52="","",'52'!B52)</f>
        <v/>
      </c>
      <c r="C52" s="96"/>
      <c r="D52" s="96"/>
      <c r="E52" s="96"/>
      <c r="F52" s="120"/>
      <c r="G52" s="96"/>
      <c r="H52" s="98"/>
      <c r="I52" s="290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IF('52'!B53="","",'52'!B53)</f>
        <v/>
      </c>
      <c r="C53" s="96"/>
      <c r="D53" s="96"/>
      <c r="E53" s="96"/>
      <c r="F53" s="108"/>
      <c r="G53" s="96"/>
      <c r="H53" s="98"/>
      <c r="I53" s="288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IF('52'!B54="","",'52'!B54)</f>
        <v/>
      </c>
      <c r="C54" s="104"/>
      <c r="D54" s="104"/>
      <c r="E54" s="104"/>
      <c r="F54" s="121"/>
      <c r="G54" s="104"/>
      <c r="H54" s="105"/>
      <c r="I54" s="292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1ipkjyKqWwea/bOQcj+CtXQWMunfrktqOL9RixBp7kpB0D+OMXGoeMkEz/8zyIEHZZvzsT8SYN1N+UJBz8Yd8g==" saltValue="X1ddPm6X4mVT0C7a5H13TQ==" spinCount="100000" sheet="1" formatCells="0" formatColumns="0" formatRows="0" insertHyperlinks="0" autoFilter="0"/>
  <autoFilter ref="B6:I55" xr:uid="{FA7BF0B0-AA9A-46B0-9D19-55F3FC58CBDA}"/>
  <conditionalFormatting sqref="C5:I5">
    <cfRule type="expression" dxfId="4" priority="1" stopIfTrue="1">
      <formula>C5=TODAY()</formula>
    </cfRule>
  </conditionalFormatting>
  <hyperlinks>
    <hyperlink ref="C1" location="Zentrale!A1" display="Zentrale!A1" xr:uid="{1559B7D0-10A8-4F68-99A2-2E7346161B19}"/>
    <hyperlink ref="H1" location="Jahr!BX5" display="Jahr" xr:uid="{9F5347BA-8841-43FB-802F-AACFB3D24F7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8E1A-0A3A-4BE4-B236-8303392C5AF9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8"/>
      <c r="F2" s="128"/>
      <c r="G2" s="129"/>
      <c r="I2" s="148">
        <v>46023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5</v>
      </c>
      <c r="D3" s="90">
        <v>6</v>
      </c>
      <c r="E3" s="90">
        <v>7</v>
      </c>
      <c r="F3" s="160">
        <v>8</v>
      </c>
      <c r="G3" s="160">
        <v>9</v>
      </c>
      <c r="H3" s="160">
        <v>10</v>
      </c>
      <c r="I3" s="150">
        <v>11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2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46027</v>
      </c>
      <c r="D5" s="193">
        <v>46028</v>
      </c>
      <c r="E5" s="193">
        <v>46029</v>
      </c>
      <c r="F5" s="193">
        <v>46030</v>
      </c>
      <c r="G5" s="193">
        <v>46031</v>
      </c>
      <c r="H5" s="193">
        <v>46032</v>
      </c>
      <c r="I5" s="194">
        <v>46033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IF('2601'!B6="","",'2601'!B6)</f>
        <v>Text-Übernahme</v>
      </c>
      <c r="C6" s="94" t="str">
        <f>T(Jahr!$BX8)</f>
        <v/>
      </c>
      <c r="D6" s="94" t="str">
        <f>T(Jahr!$BX9)</f>
        <v>Heilige drei Könige</v>
      </c>
      <c r="E6" s="94" t="str">
        <f>T(Jahr!$BX10)</f>
        <v/>
      </c>
      <c r="F6" s="94" t="str">
        <f>T(Jahr!$BX11)</f>
        <v/>
      </c>
      <c r="G6" s="94" t="str">
        <f>T(Jahr!$BX12)</f>
        <v/>
      </c>
      <c r="H6" s="95" t="str">
        <f>T(Jahr!$BX13)</f>
        <v/>
      </c>
      <c r="I6" s="152" t="str">
        <f>T(Jahr!$BX14)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IF('2601'!B7="","",'2601'!B7)</f>
        <v>Müller</v>
      </c>
      <c r="C7" s="452"/>
      <c r="D7" s="10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IF('2601'!B8="","",'2601'!B8)</f>
        <v>Meier</v>
      </c>
      <c r="C8" s="96"/>
      <c r="D8" s="107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IF('2601'!B9="","",'2601'!B9)</f>
        <v>Schmidt</v>
      </c>
      <c r="C9" s="96"/>
      <c r="D9" s="108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IF('2601'!B10="","",'2601'!B10)</f>
        <v/>
      </c>
      <c r="C10" s="96"/>
      <c r="D10" s="107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IF('2601'!B11="","",'2601'!B11)</f>
        <v/>
      </c>
      <c r="C11" s="96"/>
      <c r="D11" s="108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IF('2601'!B12="","",'2601'!B12)</f>
        <v/>
      </c>
      <c r="C12" s="96"/>
      <c r="D12" s="107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IF('2601'!B13="","",'2601'!B13)</f>
        <v/>
      </c>
      <c r="C13" s="96"/>
      <c r="D13" s="108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IF('2601'!B14="","",'2601'!B14)</f>
        <v/>
      </c>
      <c r="C14" s="96"/>
      <c r="D14" s="107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IF('2601'!B15="","",'2601'!B15)</f>
        <v/>
      </c>
      <c r="C15" s="96"/>
      <c r="D15" s="108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IF('2601'!B16="","",'2601'!B16)</f>
        <v/>
      </c>
      <c r="C16" s="96"/>
      <c r="D16" s="107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IF('2601'!B17="","",'2601'!B17)</f>
        <v/>
      </c>
      <c r="C17" s="96"/>
      <c r="D17" s="108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IF('2601'!B18="","",'2601'!B18)</f>
        <v/>
      </c>
      <c r="C18" s="96"/>
      <c r="D18" s="107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IF('2601'!B19="","",'2601'!B19)</f>
        <v/>
      </c>
      <c r="C19" s="96"/>
      <c r="D19" s="108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IF('2601'!B20="","",'2601'!B20)</f>
        <v/>
      </c>
      <c r="C20" s="96"/>
      <c r="D20" s="107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IF('2601'!B21="","",'2601'!B21)</f>
        <v/>
      </c>
      <c r="C21" s="96"/>
      <c r="D21" s="108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IF('2601'!B22="","",'2601'!B22)</f>
        <v/>
      </c>
      <c r="C22" s="96"/>
      <c r="D22" s="107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IF('2601'!B23="","",'2601'!B23)</f>
        <v>Nicht benötigte Zeilen über /Start/Format/Ausblenden/ ausblenden - spart Druckkosten. Diesen Satz im ersten Blatt " 2448 "  löschen!</v>
      </c>
      <c r="C23" s="96"/>
      <c r="D23" s="108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IF('2601'!B24="","",'2601'!B24)</f>
        <v/>
      </c>
      <c r="C24" s="96"/>
      <c r="D24" s="107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IF('2601'!B25="","",'2601'!B25)</f>
        <v/>
      </c>
      <c r="C25" s="96"/>
      <c r="D25" s="108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IF('2601'!B26="","",'2601'!B26)</f>
        <v/>
      </c>
      <c r="C26" s="96"/>
      <c r="D26" s="107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IF('2601'!B27="","",'2601'!B27)</f>
        <v/>
      </c>
      <c r="C27" s="96"/>
      <c r="D27" s="108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IF('2601'!B28="","",'2601'!B28)</f>
        <v/>
      </c>
      <c r="C28" s="96"/>
      <c r="D28" s="107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IF('2601'!B29="","",'2601'!B29)</f>
        <v/>
      </c>
      <c r="C29" s="96"/>
      <c r="D29" s="108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IF('2601'!B30="","",'2601'!B30)</f>
        <v/>
      </c>
      <c r="C30" s="96"/>
      <c r="D30" s="107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IF('2601'!B31="","",'2601'!B31)</f>
        <v/>
      </c>
      <c r="C31" s="100"/>
      <c r="D31" s="109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IF('2601'!B32="","",'2601'!B32)</f>
        <v/>
      </c>
      <c r="C32" s="96"/>
      <c r="D32" s="110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IF('2601'!B33="","",'2601'!B33)</f>
        <v/>
      </c>
      <c r="C33" s="96"/>
      <c r="D33" s="108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IF('2601'!B34="","",'2601'!B34)</f>
        <v/>
      </c>
      <c r="C34" s="96"/>
      <c r="D34" s="107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IF('2601'!B35="","",'2601'!B35)</f>
        <v>Weitere Zeilen 35 bis 55 können über /Start/Format/Einblenden aktiviert werden. Diesen Satz im ersten Blatt " 2448 "  löschen!</v>
      </c>
      <c r="C35" s="96"/>
      <c r="D35" s="108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IF('2601'!B36="","",'2601'!B36)</f>
        <v/>
      </c>
      <c r="C36" s="96"/>
      <c r="D36" s="107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IF('2601'!B37="","",'2601'!B37)</f>
        <v/>
      </c>
      <c r="C37" s="96"/>
      <c r="D37" s="108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IF('2601'!B38="","",'2601'!B38)</f>
        <v/>
      </c>
      <c r="C38" s="96"/>
      <c r="D38" s="107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IF('2601'!B39="","",'2601'!B39)</f>
        <v/>
      </c>
      <c r="C39" s="96"/>
      <c r="D39" s="108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IF('2601'!B40="","",'2601'!B40)</f>
        <v/>
      </c>
      <c r="C40" s="96"/>
      <c r="D40" s="107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IF('2601'!B41="","",'2601'!B41)</f>
        <v/>
      </c>
      <c r="C41" s="96"/>
      <c r="D41" s="108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IF('2601'!B42="","",'2601'!B42)</f>
        <v/>
      </c>
      <c r="C42" s="96"/>
      <c r="D42" s="107"/>
      <c r="E42" s="96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IF('2601'!B43="","",'2601'!B43)</f>
        <v/>
      </c>
      <c r="C43" s="96"/>
      <c r="D43" s="108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IF('2601'!B44="","",'2601'!B44)</f>
        <v/>
      </c>
      <c r="C44" s="96"/>
      <c r="D44" s="107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IF('2601'!B45="","",'2601'!B45)</f>
        <v/>
      </c>
      <c r="C45" s="96"/>
      <c r="D45" s="108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IF('2601'!B46="","",'2601'!B46)</f>
        <v/>
      </c>
      <c r="C46" s="96"/>
      <c r="D46" s="107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IF('2601'!B47="","",'2601'!B47)</f>
        <v/>
      </c>
      <c r="C47" s="96"/>
      <c r="D47" s="108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IF('2601'!B48="","",'2601'!B48)</f>
        <v/>
      </c>
      <c r="C48" s="96"/>
      <c r="D48" s="107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IF('2601'!B49="","",'2601'!B49)</f>
        <v/>
      </c>
      <c r="C49" s="96"/>
      <c r="D49" s="108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IF('2601'!B50="","",'2601'!B50)</f>
        <v/>
      </c>
      <c r="C50" s="96"/>
      <c r="D50" s="107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IF('2601'!B51="","",'2601'!B51)</f>
        <v/>
      </c>
      <c r="C51" s="178"/>
      <c r="D51" s="182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IF('2601'!B52="","",'2601'!B52)</f>
        <v/>
      </c>
      <c r="C52" s="96"/>
      <c r="D52" s="110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IF('2601'!B53="","",'2601'!B53)</f>
        <v/>
      </c>
      <c r="C53" s="96"/>
      <c r="D53" s="108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IF('2601'!B54="","",'2601'!B54)</f>
        <v/>
      </c>
      <c r="C54" s="104"/>
      <c r="D54" s="111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jO7necyY+9eSNRBhzNvXc2cn8jdCypT5vUlSLZ6dyDw7vC1Aiy5mUD0hzf2Db4OQVxqIhZ3bCELu2UPeEuLetw==" saltValue="Aiyvwfz5CIO4DK1CoQTD+g==" spinCount="100000" sheet="1" formatCells="0" formatColumns="0" formatRows="0" insertHyperlinks="0" autoFilter="0"/>
  <autoFilter ref="B6:I55" xr:uid="{F1602D30-D4C4-4355-9916-2DEED33C1309}"/>
  <conditionalFormatting sqref="C5:I5">
    <cfRule type="expression" dxfId="3" priority="1" stopIfTrue="1">
      <formula>C5=TODAY()</formula>
    </cfRule>
  </conditionalFormatting>
  <hyperlinks>
    <hyperlink ref="C1" location="Zentrale!A1" display="Zentrale!A1" xr:uid="{0D88BE8F-F08D-4835-AE5D-B7AC95545686}"/>
    <hyperlink ref="H1" location="Jahr!BX8" display="Jahr" xr:uid="{66534C4C-DF76-420B-9777-465E1AC48D2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FAC3-E2A4-4601-9DEA-F391EE0DC139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8"/>
      <c r="F2" s="128"/>
      <c r="G2" s="129"/>
      <c r="I2" s="148">
        <v>46023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12</v>
      </c>
      <c r="D3" s="90">
        <v>13</v>
      </c>
      <c r="E3" s="160">
        <v>14</v>
      </c>
      <c r="F3" s="160">
        <v>15</v>
      </c>
      <c r="G3" s="160">
        <v>16</v>
      </c>
      <c r="H3" s="90">
        <v>17</v>
      </c>
      <c r="I3" s="150">
        <v>18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3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46034</v>
      </c>
      <c r="D5" s="193">
        <v>46035</v>
      </c>
      <c r="E5" s="193">
        <v>46036</v>
      </c>
      <c r="F5" s="193">
        <v>46037</v>
      </c>
      <c r="G5" s="193">
        <v>46038</v>
      </c>
      <c r="H5" s="193">
        <v>46039</v>
      </c>
      <c r="I5" s="194">
        <v>46040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IF('2602'!B6="","",'2602'!B6)</f>
        <v>Text-Übernahme</v>
      </c>
      <c r="C6" s="94" t="str">
        <f>T(Jahr!$BX15)</f>
        <v/>
      </c>
      <c r="D6" s="94" t="str">
        <f>T(Jahr!$BX16)</f>
        <v/>
      </c>
      <c r="E6" s="94" t="str">
        <f>T(Jahr!$BX17)</f>
        <v/>
      </c>
      <c r="F6" s="94" t="str">
        <f>T(Jahr!$BX18)</f>
        <v/>
      </c>
      <c r="G6" s="94" t="str">
        <f>T(Jahr!$BX19)</f>
        <v/>
      </c>
      <c r="H6" s="95" t="str">
        <f>T(Jahr!$BX20)</f>
        <v/>
      </c>
      <c r="I6" s="152" t="str">
        <f>T(Jahr!$BX21)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IF('2602'!B7="","",'2602'!B7)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IF('2602'!B8="","",'2602'!B8)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IF('2602'!B9="","",'2602'!B9)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IF('2602'!B10="","",'2602'!B10)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IF('2602'!B11="","",'2602'!B11)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IF('2602'!B12="","",'2602'!B12)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IF('2602'!B13="","",'2602'!B13)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IF('2602'!B14="","",'2602'!B14)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IF('2602'!B15="","",'2602'!B15)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IF('2602'!B16="","",'2602'!B16)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IF('2602'!B17="","",'2602'!B17)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IF('2602'!B18="","",'2602'!B18)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IF('2602'!B19="","",'2602'!B19)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IF('2602'!B20="","",'2602'!B20)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IF('2602'!B21="","",'2602'!B21)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IF('2602'!B22="","",'2602'!B22)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IF('2602'!B23="","",'2602'!B23)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IF('2602'!B24="","",'2602'!B24)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IF('2602'!B25="","",'2602'!B25)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IF('2602'!B26="","",'2602'!B26)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IF('2602'!B27="","",'2602'!B27)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IF('2602'!B28="","",'2602'!B28)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IF('2602'!B29="","",'2602'!B29)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IF('2602'!B30="","",'2602'!B30)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IF('2602'!B31="","",'2602'!B31)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IF('2602'!B32="","",'2602'!B32)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IF('2602'!B33="","",'2602'!B33)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IF('2602'!B34="","",'2602'!B34)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IF('2602'!B35="","",'2602'!B35)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IF('2602'!B36="","",'2602'!B36)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IF('2602'!B37="","",'2602'!B37)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IF('2602'!B38="","",'2602'!B38)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IF('2602'!B39="","",'2602'!B39)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IF('2602'!B40="","",'2602'!B40)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IF('2602'!B41="","",'2602'!B41)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IF('2602'!B42="","",'2602'!B42)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IF('2602'!B43="","",'2602'!B43)</f>
        <v/>
      </c>
      <c r="C43" s="96"/>
      <c r="D43" s="96"/>
      <c r="E43" s="99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IF('2602'!B44="","",'2602'!B44)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IF('2602'!B45="","",'2602'!B45)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IF('2602'!B46="","",'2602'!B46)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IF('2602'!B47="","",'2602'!B47)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IF('2602'!B48="","",'2602'!B48)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IF('2602'!B49="","",'2602'!B49)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IF('2602'!B50="","",'2602'!B50)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IF('2602'!B51="","",'2602'!B51)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IF('2602'!B52="","",'2602'!B52)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IF('2602'!B53="","",'2602'!B53)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IF('2602'!B54="","",'2602'!B54)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xJD8/1T189wSBdpV+0FBYg3nUsGLQZo71a1RnCzEBdrLj1OsPVVZDqKogpy9UD1+AhBjoasat2Q+gtqhTuZJZw==" saltValue="iVk7wk9Bf+HEtldR7qnj2g==" spinCount="100000" sheet="1" formatCells="0" formatColumns="0" formatRows="0" insertHyperlinks="0" autoFilter="0"/>
  <autoFilter ref="B6:I55" xr:uid="{A4BF09CB-98C9-4EEA-9BBC-65E0B22E69AD}"/>
  <conditionalFormatting sqref="C5:I5">
    <cfRule type="expression" dxfId="2" priority="1" stopIfTrue="1">
      <formula>C5=TODAY()</formula>
    </cfRule>
  </conditionalFormatting>
  <hyperlinks>
    <hyperlink ref="C1" location="Zentrale!A1" display="Zentrale!A1" xr:uid="{97B39E92-A445-4F1E-8BD8-240D7E3BE686}"/>
    <hyperlink ref="H1" location="Jahr!BX15" display="Jahr" xr:uid="{C5D7ACAB-0D24-452E-A80E-CBE18530999D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63AA-B936-428A-A8F7-3B1EE24F1F62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29"/>
      <c r="F2" s="129"/>
      <c r="G2" s="129"/>
      <c r="I2" s="148">
        <v>46023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19</v>
      </c>
      <c r="D3" s="90">
        <v>20</v>
      </c>
      <c r="E3" s="77">
        <v>21</v>
      </c>
      <c r="F3" s="77">
        <v>22</v>
      </c>
      <c r="G3" s="77">
        <v>23</v>
      </c>
      <c r="H3" s="90">
        <v>24</v>
      </c>
      <c r="I3" s="150">
        <v>25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4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46041</v>
      </c>
      <c r="D5" s="193">
        <v>46042</v>
      </c>
      <c r="E5" s="193">
        <v>46043</v>
      </c>
      <c r="F5" s="193">
        <v>46044</v>
      </c>
      <c r="G5" s="193">
        <v>46045</v>
      </c>
      <c r="H5" s="193">
        <v>46046</v>
      </c>
      <c r="I5" s="194">
        <v>46047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IF('2603'!B6="","",'2603'!B6)</f>
        <v>Text-Übernahme</v>
      </c>
      <c r="C6" s="94" t="str">
        <f>T(Jahr!$BX22)</f>
        <v/>
      </c>
      <c r="D6" s="94" t="str">
        <f>T(Jahr!$BX23)</f>
        <v/>
      </c>
      <c r="E6" s="94" t="str">
        <f>T(Jahr!$BX24)</f>
        <v/>
      </c>
      <c r="F6" s="94" t="str">
        <f>T(Jahr!$BX25)</f>
        <v/>
      </c>
      <c r="G6" s="94" t="str">
        <f>T(Jahr!$BX26)</f>
        <v/>
      </c>
      <c r="H6" s="95" t="str">
        <f>T(Jahr!$BX27)</f>
        <v/>
      </c>
      <c r="I6" s="152" t="str">
        <f>T(Jahr!$BX28)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IF('2603'!B7="","",'2603'!B7)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IF('2603'!B8="","",'2603'!B8)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IF('2603'!B9="","",'2603'!B9)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IF('2603'!B10="","",'2603'!B10)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IF('2603'!B11="","",'2603'!B11)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IF('2603'!B12="","",'2603'!B12)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IF('2603'!B13="","",'2603'!B13)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IF('2603'!B14="","",'2603'!B14)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IF('2603'!B15="","",'2603'!B15)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IF('2603'!B16="","",'2603'!B16)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IF('2603'!B17="","",'2603'!B17)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IF('2603'!B18="","",'2603'!B18)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IF('2603'!B19="","",'2603'!B19)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IF('2603'!B20="","",'2603'!B20)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IF('2603'!B21="","",'2603'!B21)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IF('2603'!B22="","",'2603'!B22)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IF('2603'!B23="","",'2603'!B23)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IF('2603'!B24="","",'2603'!B24)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IF('2603'!B25="","",'2603'!B25)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IF('2603'!B26="","",'2603'!B26)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IF('2603'!B27="","",'2603'!B27)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IF('2603'!B28="","",'2603'!B28)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IF('2603'!B29="","",'2603'!B29)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IF('2603'!B30="","",'2603'!B30)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IF('2603'!B31="","",'2603'!B31)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IF('2603'!B32="","",'2603'!B32)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IF('2603'!B33="","",'2603'!B33)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IF('2603'!B34="","",'2603'!B34)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IF('2603'!B35="","",'2603'!B35)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IF('2603'!B36="","",'2603'!B36)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IF('2603'!B37="","",'2603'!B37)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IF('2603'!B38="","",'2603'!B38)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IF('2603'!B39="","",'2603'!B39)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IF('2603'!B40="","",'2603'!B40)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IF('2603'!B41="","",'2603'!B41)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IF('2603'!B42="","",'2603'!B42)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IF('2603'!B43="","",'2603'!B43)</f>
        <v/>
      </c>
      <c r="C43" s="96"/>
      <c r="D43" s="96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IF('2603'!B44="","",'2603'!B44)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IF('2603'!B45="","",'2603'!B45)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IF('2603'!B46="","",'2603'!B46)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IF('2603'!B47="","",'2603'!B47)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IF('2603'!B48="","",'2603'!B48)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IF('2603'!B49="","",'2603'!B49)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IF('2603'!B50="","",'2603'!B50)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IF('2603'!B51="","",'2603'!B51)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IF('2603'!B52="","",'2603'!B52)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IF('2603'!B53="","",'2603'!B53)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IF('2603'!B54="","",'2603'!B54)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90fLs5tvh6km9/DzAuR6NcyJMv9y7C71UTXRG79LX5xdhNIC3/JGWVoiglxLhsjhLpiYGpK4DNoemtf2Ishn3w==" saltValue="bhsJBph8C6oXazmUCd0fFg==" spinCount="100000" sheet="1" formatCells="0" formatColumns="0" formatRows="0" insertHyperlinks="0" autoFilter="0"/>
  <autoFilter ref="B6:I55" xr:uid="{4C14ADED-A5B0-410C-81AD-80090B7F960F}"/>
  <conditionalFormatting sqref="C5:I5">
    <cfRule type="expression" dxfId="1" priority="1" stopIfTrue="1">
      <formula>C5=TODAY()</formula>
    </cfRule>
  </conditionalFormatting>
  <hyperlinks>
    <hyperlink ref="C1" location="Zentrale!A1" display="Zentrale!A1" xr:uid="{0BE61636-B3A7-4AFC-9CFB-10899B052577}"/>
    <hyperlink ref="H1" location="Jahr!BX22" display="Jahr" xr:uid="{32F091CD-B650-4AB2-B07F-30D62EA1DFB2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CDF53-1A26-47F3-9ACE-038F16D7A1A5}">
  <dimension ref="A1:O64"/>
  <sheetViews>
    <sheetView showRowColHeaders="0" zoomScale="90" zoomScaleNormal="90" workbookViewId="0">
      <pane ySplit="6" topLeftCell="A7" activePane="bottomLeft" state="frozenSplit"/>
      <selection activeCell="B6" sqref="B6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89"/>
      <c r="E2" s="189"/>
      <c r="F2" s="189"/>
      <c r="G2" s="189"/>
      <c r="H2" s="148">
        <v>46053</v>
      </c>
      <c r="I2" s="148">
        <v>46054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26</v>
      </c>
      <c r="D3" s="90">
        <v>27</v>
      </c>
      <c r="E3" s="90">
        <v>28</v>
      </c>
      <c r="F3" s="90">
        <v>29</v>
      </c>
      <c r="G3" s="90">
        <v>30</v>
      </c>
      <c r="H3" s="112">
        <v>31</v>
      </c>
      <c r="I3" s="150">
        <v>1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46048</v>
      </c>
      <c r="D5" s="193">
        <v>46049</v>
      </c>
      <c r="E5" s="193">
        <v>46050</v>
      </c>
      <c r="F5" s="193">
        <v>46051</v>
      </c>
      <c r="G5" s="193">
        <v>46052</v>
      </c>
      <c r="H5" s="193">
        <v>46053</v>
      </c>
      <c r="I5" s="194">
        <v>46054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IF('2604'!B6="","",'2604'!B6)</f>
        <v>Text-Übernahme</v>
      </c>
      <c r="C6" s="94" t="str">
        <f>T(Jahr!$BX29)</f>
        <v/>
      </c>
      <c r="D6" s="94" t="str">
        <f>T(Jahr!$BX30)</f>
        <v/>
      </c>
      <c r="E6" s="94" t="str">
        <f>T(Jahr!$BX31)</f>
        <v/>
      </c>
      <c r="F6" s="94" t="str">
        <f>T(Jahr!$BX32)</f>
        <v/>
      </c>
      <c r="G6" s="94" t="str">
        <f>T(Jahr!$BX33)</f>
        <v/>
      </c>
      <c r="H6" s="95" t="str">
        <f>T(Jahr!$BX34)</f>
        <v/>
      </c>
      <c r="I6" s="152" t="str">
        <f>T(Jahr!$CA4)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IF('2604'!B7="","",'2604'!B7)</f>
        <v>Müller</v>
      </c>
      <c r="C7" s="96"/>
      <c r="D7" s="96"/>
      <c r="E7" s="96"/>
      <c r="F7" s="96"/>
      <c r="G7" s="96"/>
      <c r="H7" s="97"/>
      <c r="I7" s="15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IF('2604'!B8="","",'2604'!B8)</f>
        <v>Meier</v>
      </c>
      <c r="C8" s="96"/>
      <c r="D8" s="96"/>
      <c r="E8" s="96"/>
      <c r="F8" s="96"/>
      <c r="G8" s="96"/>
      <c r="H8" s="98"/>
      <c r="I8" s="15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IF('2604'!B9="","",'2604'!B9)</f>
        <v>Schmidt</v>
      </c>
      <c r="C9" s="96"/>
      <c r="D9" s="96"/>
      <c r="E9" s="96"/>
      <c r="F9" s="96"/>
      <c r="G9" s="96"/>
      <c r="H9" s="98"/>
      <c r="I9" s="15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IF('2604'!B10="","",'2604'!B10)</f>
        <v/>
      </c>
      <c r="C10" s="96"/>
      <c r="D10" s="96"/>
      <c r="E10" s="96"/>
      <c r="F10" s="96"/>
      <c r="G10" s="96"/>
      <c r="H10" s="98"/>
      <c r="I10" s="15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IF('2604'!B11="","",'2604'!B11)</f>
        <v/>
      </c>
      <c r="C11" s="96"/>
      <c r="D11" s="96"/>
      <c r="E11" s="96"/>
      <c r="F11" s="96"/>
      <c r="G11" s="96"/>
      <c r="H11" s="98"/>
      <c r="I11" s="15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IF('2604'!B12="","",'2604'!B12)</f>
        <v/>
      </c>
      <c r="C12" s="96"/>
      <c r="D12" s="96"/>
      <c r="E12" s="96"/>
      <c r="F12" s="96"/>
      <c r="G12" s="96"/>
      <c r="H12" s="98"/>
      <c r="I12" s="15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IF('2604'!B13="","",'2604'!B13)</f>
        <v/>
      </c>
      <c r="C13" s="96"/>
      <c r="D13" s="96"/>
      <c r="E13" s="96"/>
      <c r="F13" s="96"/>
      <c r="G13" s="96"/>
      <c r="H13" s="98"/>
      <c r="I13" s="15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IF('2604'!B14="","",'2604'!B14)</f>
        <v/>
      </c>
      <c r="C14" s="96"/>
      <c r="D14" s="96"/>
      <c r="E14" s="96"/>
      <c r="F14" s="96"/>
      <c r="G14" s="96"/>
      <c r="H14" s="98"/>
      <c r="I14" s="15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IF('2604'!B15="","",'2604'!B15)</f>
        <v/>
      </c>
      <c r="C15" s="96"/>
      <c r="D15" s="96"/>
      <c r="E15" s="96"/>
      <c r="F15" s="96"/>
      <c r="G15" s="96"/>
      <c r="H15" s="98"/>
      <c r="I15" s="15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IF('2604'!B16="","",'2604'!B16)</f>
        <v/>
      </c>
      <c r="C16" s="96"/>
      <c r="D16" s="96"/>
      <c r="E16" s="96"/>
      <c r="F16" s="96"/>
      <c r="G16" s="96"/>
      <c r="H16" s="98"/>
      <c r="I16" s="15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IF('2604'!B17="","",'2604'!B17)</f>
        <v/>
      </c>
      <c r="C17" s="96"/>
      <c r="D17" s="96"/>
      <c r="E17" s="96"/>
      <c r="F17" s="96"/>
      <c r="G17" s="96"/>
      <c r="H17" s="98"/>
      <c r="I17" s="15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IF('2604'!B18="","",'2604'!B18)</f>
        <v/>
      </c>
      <c r="C18" s="96"/>
      <c r="D18" s="96"/>
      <c r="E18" s="96"/>
      <c r="F18" s="96"/>
      <c r="G18" s="96"/>
      <c r="H18" s="98"/>
      <c r="I18" s="15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IF('2604'!B19="","",'2604'!B19)</f>
        <v/>
      </c>
      <c r="C19" s="96"/>
      <c r="D19" s="96"/>
      <c r="E19" s="96"/>
      <c r="F19" s="96"/>
      <c r="G19" s="96"/>
      <c r="H19" s="98"/>
      <c r="I19" s="15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IF('2604'!B20="","",'2604'!B20)</f>
        <v/>
      </c>
      <c r="C20" s="96"/>
      <c r="D20" s="96"/>
      <c r="E20" s="96"/>
      <c r="F20" s="96"/>
      <c r="G20" s="96"/>
      <c r="H20" s="98"/>
      <c r="I20" s="15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IF('2604'!B21="","",'2604'!B21)</f>
        <v/>
      </c>
      <c r="C21" s="96"/>
      <c r="D21" s="96"/>
      <c r="E21" s="96"/>
      <c r="F21" s="96"/>
      <c r="G21" s="96"/>
      <c r="H21" s="98"/>
      <c r="I21" s="15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IF('2604'!B22="","",'2604'!B22)</f>
        <v/>
      </c>
      <c r="C22" s="96"/>
      <c r="D22" s="96"/>
      <c r="E22" s="96"/>
      <c r="F22" s="96"/>
      <c r="G22" s="96"/>
      <c r="H22" s="98"/>
      <c r="I22" s="15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IF('2604'!B23="","",'2604'!B23)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98"/>
      <c r="I23" s="15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IF('2604'!B24="","",'2604'!B24)</f>
        <v/>
      </c>
      <c r="C24" s="96"/>
      <c r="D24" s="96"/>
      <c r="E24" s="99"/>
      <c r="F24" s="96"/>
      <c r="G24" s="96"/>
      <c r="H24" s="98"/>
      <c r="I24" s="15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IF('2604'!B25="","",'2604'!B25)</f>
        <v/>
      </c>
      <c r="C25" s="96"/>
      <c r="D25" s="96"/>
      <c r="E25" s="99"/>
      <c r="F25" s="96"/>
      <c r="G25" s="96"/>
      <c r="H25" s="98"/>
      <c r="I25" s="15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IF('2604'!B26="","",'2604'!B26)</f>
        <v/>
      </c>
      <c r="C26" s="96"/>
      <c r="D26" s="96"/>
      <c r="E26" s="99"/>
      <c r="F26" s="96"/>
      <c r="G26" s="96"/>
      <c r="H26" s="98"/>
      <c r="I26" s="15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IF('2604'!B27="","",'2604'!B27)</f>
        <v/>
      </c>
      <c r="C27" s="96"/>
      <c r="D27" s="96"/>
      <c r="E27" s="99"/>
      <c r="F27" s="96"/>
      <c r="G27" s="96"/>
      <c r="H27" s="98"/>
      <c r="I27" s="15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IF('2604'!B28="","",'2604'!B28)</f>
        <v/>
      </c>
      <c r="C28" s="96"/>
      <c r="D28" s="96"/>
      <c r="E28" s="99"/>
      <c r="F28" s="96"/>
      <c r="G28" s="96"/>
      <c r="H28" s="98"/>
      <c r="I28" s="15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IF('2604'!B29="","",'2604'!B29)</f>
        <v/>
      </c>
      <c r="C29" s="96"/>
      <c r="D29" s="96"/>
      <c r="E29" s="99"/>
      <c r="F29" s="96"/>
      <c r="G29" s="96"/>
      <c r="H29" s="98"/>
      <c r="I29" s="15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IF('2604'!B30="","",'2604'!B30)</f>
        <v/>
      </c>
      <c r="C30" s="96"/>
      <c r="D30" s="96"/>
      <c r="E30" s="99"/>
      <c r="F30" s="96"/>
      <c r="G30" s="96"/>
      <c r="H30" s="98"/>
      <c r="I30" s="15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IF('2604'!B31="","",'2604'!B31)</f>
        <v/>
      </c>
      <c r="C31" s="100"/>
      <c r="D31" s="100"/>
      <c r="E31" s="101"/>
      <c r="F31" s="100"/>
      <c r="G31" s="100"/>
      <c r="H31" s="102"/>
      <c r="I31" s="15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IF('2604'!B32="","",'2604'!B32)</f>
        <v/>
      </c>
      <c r="C32" s="96"/>
      <c r="D32" s="96"/>
      <c r="E32" s="99"/>
      <c r="F32" s="96"/>
      <c r="G32" s="96"/>
      <c r="H32" s="98"/>
      <c r="I32" s="15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IF('2604'!B33="","",'2604'!B33)</f>
        <v/>
      </c>
      <c r="C33" s="96"/>
      <c r="D33" s="96"/>
      <c r="E33" s="103"/>
      <c r="F33" s="96"/>
      <c r="G33" s="96"/>
      <c r="H33" s="98"/>
      <c r="I33" s="15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IF('2604'!B34="","",'2604'!B34)</f>
        <v/>
      </c>
      <c r="C34" s="96"/>
      <c r="D34" s="96"/>
      <c r="E34" s="103"/>
      <c r="F34" s="96"/>
      <c r="G34" s="96"/>
      <c r="H34" s="98"/>
      <c r="I34" s="15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IF('2604'!B35="","",'2604'!B35)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98"/>
      <c r="I35" s="15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IF('2604'!B36="","",'2604'!B36)</f>
        <v/>
      </c>
      <c r="C36" s="96"/>
      <c r="D36" s="96"/>
      <c r="E36" s="103"/>
      <c r="F36" s="96"/>
      <c r="G36" s="96"/>
      <c r="H36" s="98"/>
      <c r="I36" s="15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IF('2604'!B37="","",'2604'!B37)</f>
        <v/>
      </c>
      <c r="C37" s="96"/>
      <c r="D37" s="96"/>
      <c r="E37" s="103"/>
      <c r="F37" s="96"/>
      <c r="G37" s="96"/>
      <c r="H37" s="98"/>
      <c r="I37" s="15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IF('2604'!B38="","",'2604'!B38)</f>
        <v/>
      </c>
      <c r="C38" s="96"/>
      <c r="D38" s="96"/>
      <c r="E38" s="99"/>
      <c r="F38" s="96"/>
      <c r="G38" s="96"/>
      <c r="H38" s="98"/>
      <c r="I38" s="15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IF('2604'!B39="","",'2604'!B39)</f>
        <v/>
      </c>
      <c r="C39" s="96"/>
      <c r="D39" s="96"/>
      <c r="E39" s="99"/>
      <c r="F39" s="96"/>
      <c r="G39" s="96"/>
      <c r="H39" s="98"/>
      <c r="I39" s="15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IF('2604'!B40="","",'2604'!B40)</f>
        <v/>
      </c>
      <c r="C40" s="96"/>
      <c r="D40" s="96"/>
      <c r="E40" s="99"/>
      <c r="F40" s="96"/>
      <c r="G40" s="96"/>
      <c r="H40" s="98"/>
      <c r="I40" s="15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IF('2604'!B41="","",'2604'!B41)</f>
        <v/>
      </c>
      <c r="C41" s="96"/>
      <c r="D41" s="96"/>
      <c r="E41" s="99"/>
      <c r="F41" s="96"/>
      <c r="G41" s="96"/>
      <c r="H41" s="98"/>
      <c r="I41" s="15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IF('2604'!B42="","",'2604'!B42)</f>
        <v/>
      </c>
      <c r="C42" s="96"/>
      <c r="D42" s="96"/>
      <c r="E42" s="99"/>
      <c r="F42" s="96"/>
      <c r="G42" s="96"/>
      <c r="H42" s="98"/>
      <c r="I42" s="15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IF('2604'!B43="","",'2604'!B43)</f>
        <v/>
      </c>
      <c r="C43" s="96"/>
      <c r="D43" s="96"/>
      <c r="E43" s="96"/>
      <c r="F43" s="96"/>
      <c r="G43" s="96"/>
      <c r="H43" s="98"/>
      <c r="I43" s="15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IF('2604'!B44="","",'2604'!B44)</f>
        <v/>
      </c>
      <c r="C44" s="96"/>
      <c r="D44" s="96"/>
      <c r="E44" s="96"/>
      <c r="F44" s="96"/>
      <c r="G44" s="96"/>
      <c r="H44" s="98"/>
      <c r="I44" s="15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IF('2604'!B45="","",'2604'!B45)</f>
        <v/>
      </c>
      <c r="C45" s="96"/>
      <c r="D45" s="96"/>
      <c r="E45" s="96"/>
      <c r="F45" s="96"/>
      <c r="G45" s="96"/>
      <c r="H45" s="98"/>
      <c r="I45" s="15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IF('2604'!B46="","",'2604'!B46)</f>
        <v/>
      </c>
      <c r="C46" s="96"/>
      <c r="D46" s="96"/>
      <c r="E46" s="96"/>
      <c r="F46" s="96"/>
      <c r="G46" s="96"/>
      <c r="H46" s="98"/>
      <c r="I46" s="15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IF('2604'!B47="","",'2604'!B47)</f>
        <v/>
      </c>
      <c r="C47" s="96"/>
      <c r="D47" s="96"/>
      <c r="E47" s="96"/>
      <c r="F47" s="96"/>
      <c r="G47" s="96"/>
      <c r="H47" s="98"/>
      <c r="I47" s="15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IF('2604'!B48="","",'2604'!B48)</f>
        <v/>
      </c>
      <c r="C48" s="96"/>
      <c r="D48" s="96"/>
      <c r="E48" s="96"/>
      <c r="F48" s="96"/>
      <c r="G48" s="96"/>
      <c r="H48" s="98"/>
      <c r="I48" s="15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IF('2604'!B49="","",'2604'!B49)</f>
        <v/>
      </c>
      <c r="C49" s="96"/>
      <c r="D49" s="96"/>
      <c r="E49" s="96"/>
      <c r="F49" s="96"/>
      <c r="G49" s="96"/>
      <c r="H49" s="98"/>
      <c r="I49" s="15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IF('2604'!B50="","",'2604'!B50)</f>
        <v/>
      </c>
      <c r="C50" s="96"/>
      <c r="D50" s="96"/>
      <c r="E50" s="96"/>
      <c r="F50" s="96"/>
      <c r="G50" s="96"/>
      <c r="H50" s="98"/>
      <c r="I50" s="15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IF('2604'!B51="","",'2604'!B51)</f>
        <v/>
      </c>
      <c r="C51" s="178"/>
      <c r="D51" s="179"/>
      <c r="E51" s="179"/>
      <c r="F51" s="179"/>
      <c r="G51" s="179"/>
      <c r="H51" s="180"/>
      <c r="I51" s="18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IF('2604'!B52="","",'2604'!B52)</f>
        <v/>
      </c>
      <c r="C52" s="96"/>
      <c r="D52" s="96"/>
      <c r="E52" s="96"/>
      <c r="F52" s="96"/>
      <c r="G52" s="96"/>
      <c r="H52" s="98"/>
      <c r="I52" s="15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IF('2604'!B53="","",'2604'!B53)</f>
        <v/>
      </c>
      <c r="C53" s="96"/>
      <c r="D53" s="96"/>
      <c r="E53" s="96"/>
      <c r="F53" s="96"/>
      <c r="G53" s="96"/>
      <c r="H53" s="98"/>
      <c r="I53" s="15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IF('2604'!B54="","",'2604'!B54)</f>
        <v/>
      </c>
      <c r="C54" s="104"/>
      <c r="D54" s="104"/>
      <c r="E54" s="104"/>
      <c r="F54" s="104"/>
      <c r="G54" s="104"/>
      <c r="H54" s="105"/>
      <c r="I54" s="15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UJJgLEWQmoml7D0s7HLLfe8j82g8OcoRJxzeJsV0Gl5VnNOmGKDN8oXmqYQp4zbjCJI/U+o8Nz9LKC6ffZ3V6Q==" saltValue="Rzc7xLQY2o3IYT21HXgcsw==" spinCount="100000" sheet="1" formatCells="0" formatColumns="0" formatRows="0" insertHyperlinks="0" autoFilter="0"/>
  <autoFilter ref="B6:I55" xr:uid="{F4F0649C-B399-436C-ABFB-9D40C957F0A2}"/>
  <conditionalFormatting sqref="C5:I5">
    <cfRule type="expression" dxfId="0" priority="1" stopIfTrue="1">
      <formula>C5=TODAY()</formula>
    </cfRule>
  </conditionalFormatting>
  <hyperlinks>
    <hyperlink ref="C1" location="Zentrale!A1" display="Zentrale!A1" xr:uid="{49BF3EEF-2DFE-4354-9A82-F89C4640F299}"/>
    <hyperlink ref="H1" location="Jahr!BX29" display="Jahr" xr:uid="{63BF2D52-A158-44DB-BD7A-249BFCE8BA7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8657-6C4B-4CCB-AA4C-8FEF44C06B69}">
  <dimension ref="A1:K159"/>
  <sheetViews>
    <sheetView showGridLines="0" showRowColHeaders="0" zoomScale="110" workbookViewId="0">
      <pane ySplit="4" topLeftCell="A5" activePane="bottomLeft" state="frozenSplit"/>
      <selection pane="bottomLeft" activeCell="A5" sqref="A5"/>
    </sheetView>
  </sheetViews>
  <sheetFormatPr baseColWidth="10" defaultColWidth="10.28515625" defaultRowHeight="12.75" x14ac:dyDescent="0.2"/>
  <cols>
    <col min="1" max="1" width="10.28515625" style="217"/>
    <col min="2" max="2" width="1.5703125" style="216" customWidth="1"/>
    <col min="3" max="3" width="12" style="232" customWidth="1"/>
    <col min="4" max="4" width="3.28515625" style="216" customWidth="1"/>
    <col min="5" max="5" width="10.28515625" style="216" customWidth="1"/>
    <col min="6" max="6" width="6.7109375" style="216" customWidth="1"/>
    <col min="7" max="7" width="10.85546875" style="216" customWidth="1"/>
    <col min="8" max="8" width="15.42578125" style="216" customWidth="1"/>
    <col min="9" max="10" width="10.28515625" style="216" customWidth="1"/>
    <col min="11" max="16384" width="10.28515625" style="217"/>
  </cols>
  <sheetData>
    <row r="1" spans="1:11" x14ac:dyDescent="0.2">
      <c r="A1" s="10" t="s">
        <v>471</v>
      </c>
      <c r="C1" s="278" t="s">
        <v>174</v>
      </c>
    </row>
    <row r="2" spans="1:11" x14ac:dyDescent="0.2">
      <c r="B2" s="218"/>
      <c r="C2" s="279"/>
      <c r="D2" s="219"/>
      <c r="E2" s="518" t="s">
        <v>475</v>
      </c>
      <c r="F2" s="219"/>
      <c r="G2" s="220"/>
      <c r="H2" s="219"/>
      <c r="I2" s="219"/>
      <c r="J2" s="219"/>
      <c r="K2" s="221"/>
    </row>
    <row r="3" spans="1:11" x14ac:dyDescent="0.2">
      <c r="B3" s="222"/>
      <c r="C3" s="223" t="s">
        <v>82</v>
      </c>
      <c r="D3" s="224"/>
      <c r="E3" s="225" t="s">
        <v>474</v>
      </c>
      <c r="F3" s="224"/>
      <c r="G3" s="224"/>
      <c r="H3" s="224"/>
      <c r="I3" s="224"/>
      <c r="J3" s="224"/>
      <c r="K3" s="226"/>
    </row>
    <row r="4" spans="1:11" ht="6" customHeight="1" x14ac:dyDescent="0.2">
      <c r="B4" s="227"/>
      <c r="C4" s="228"/>
      <c r="D4" s="229"/>
      <c r="E4" s="230"/>
      <c r="F4" s="229"/>
      <c r="G4" s="229"/>
      <c r="H4" s="229"/>
      <c r="I4" s="229"/>
      <c r="J4" s="229"/>
      <c r="K4" s="231"/>
    </row>
    <row r="5" spans="1:11" ht="6" customHeight="1" x14ac:dyDescent="0.2">
      <c r="A5" s="10" t="s">
        <v>471</v>
      </c>
      <c r="B5" s="222"/>
      <c r="C5" s="484"/>
      <c r="D5" s="224"/>
      <c r="E5" s="485"/>
      <c r="F5" s="224"/>
      <c r="G5" s="224"/>
      <c r="H5" s="224"/>
      <c r="I5" s="224"/>
      <c r="J5" s="224"/>
      <c r="K5" s="226"/>
    </row>
    <row r="6" spans="1:11" ht="46.5" x14ac:dyDescent="0.7">
      <c r="B6" s="486" t="s">
        <v>403</v>
      </c>
      <c r="C6" s="487" t="s">
        <v>173</v>
      </c>
      <c r="D6" s="224"/>
      <c r="E6" s="488" t="s">
        <v>172</v>
      </c>
      <c r="F6" s="224"/>
      <c r="G6" s="224"/>
      <c r="H6" s="224"/>
      <c r="I6" s="224"/>
      <c r="J6" s="224"/>
      <c r="K6" s="226"/>
    </row>
    <row r="7" spans="1:11" ht="6" customHeight="1" x14ac:dyDescent="0.2">
      <c r="B7" s="222"/>
      <c r="C7" s="489"/>
      <c r="D7" s="224"/>
      <c r="E7" s="224"/>
      <c r="F7" s="224"/>
      <c r="G7" s="224"/>
      <c r="H7" s="224"/>
      <c r="I7" s="224"/>
      <c r="J7" s="224"/>
      <c r="K7" s="226"/>
    </row>
    <row r="8" spans="1:11" x14ac:dyDescent="0.2">
      <c r="B8" s="222"/>
      <c r="C8" s="489"/>
      <c r="D8" s="224"/>
      <c r="E8" s="224" t="s">
        <v>171</v>
      </c>
      <c r="F8" s="224"/>
      <c r="G8" s="224"/>
      <c r="H8" s="224"/>
      <c r="I8" s="224"/>
      <c r="J8" s="224"/>
      <c r="K8" s="226"/>
    </row>
    <row r="9" spans="1:11" x14ac:dyDescent="0.2">
      <c r="B9" s="222"/>
      <c r="C9" s="489"/>
      <c r="D9" s="224"/>
      <c r="E9" s="224" t="s">
        <v>170</v>
      </c>
      <c r="F9" s="224"/>
      <c r="G9" s="224"/>
      <c r="H9" s="224"/>
      <c r="I9" s="224"/>
      <c r="J9" s="224"/>
      <c r="K9" s="226"/>
    </row>
    <row r="10" spans="1:11" x14ac:dyDescent="0.2">
      <c r="B10" s="222"/>
      <c r="C10" s="489"/>
      <c r="D10" s="224"/>
      <c r="E10" s="224" t="s">
        <v>169</v>
      </c>
      <c r="F10" s="224"/>
      <c r="G10" s="224"/>
      <c r="H10" s="224"/>
      <c r="I10" s="224"/>
      <c r="J10" s="224"/>
      <c r="K10" s="226"/>
    </row>
    <row r="11" spans="1:11" x14ac:dyDescent="0.2">
      <c r="B11" s="222"/>
      <c r="C11" s="489"/>
      <c r="D11" s="224"/>
      <c r="E11" s="224" t="s">
        <v>168</v>
      </c>
      <c r="F11" s="224"/>
      <c r="G11" s="224"/>
      <c r="H11" s="224"/>
      <c r="I11" s="224"/>
      <c r="J11" s="224"/>
      <c r="K11" s="226"/>
    </row>
    <row r="12" spans="1:11" x14ac:dyDescent="0.2">
      <c r="B12" s="222"/>
      <c r="C12" s="489"/>
      <c r="D12" s="224"/>
      <c r="E12" s="224" t="s">
        <v>167</v>
      </c>
      <c r="F12" s="224"/>
      <c r="G12" s="224"/>
      <c r="H12" s="224"/>
      <c r="I12" s="224"/>
      <c r="J12" s="224"/>
      <c r="K12" s="226"/>
    </row>
    <row r="13" spans="1:11" x14ac:dyDescent="0.2">
      <c r="B13" s="222"/>
      <c r="C13" s="489"/>
      <c r="D13" s="224"/>
      <c r="E13" s="224" t="s">
        <v>166</v>
      </c>
      <c r="F13" s="224"/>
      <c r="G13" s="224"/>
      <c r="H13" s="224"/>
      <c r="I13" s="224"/>
      <c r="J13" s="224"/>
      <c r="K13" s="226"/>
    </row>
    <row r="14" spans="1:11" x14ac:dyDescent="0.2">
      <c r="B14" s="222"/>
      <c r="C14" s="490"/>
      <c r="D14" s="224"/>
      <c r="E14" s="224" t="s">
        <v>165</v>
      </c>
      <c r="F14" s="224"/>
      <c r="G14" s="224"/>
      <c r="H14" s="224"/>
      <c r="I14" s="224"/>
      <c r="J14" s="224"/>
      <c r="K14" s="226"/>
    </row>
    <row r="15" spans="1:11" x14ac:dyDescent="0.2">
      <c r="B15" s="222"/>
      <c r="C15" s="490"/>
      <c r="D15" s="491"/>
      <c r="E15" s="491"/>
      <c r="F15" s="224"/>
      <c r="G15" s="224"/>
      <c r="H15" s="224"/>
      <c r="I15" s="224"/>
      <c r="J15" s="224"/>
      <c r="K15" s="226"/>
    </row>
    <row r="16" spans="1:11" x14ac:dyDescent="0.2">
      <c r="B16" s="222"/>
      <c r="C16" s="490"/>
      <c r="D16" s="491"/>
      <c r="E16" s="492" t="s">
        <v>410</v>
      </c>
      <c r="F16" s="224"/>
      <c r="G16" s="224"/>
      <c r="H16" s="224"/>
      <c r="I16" s="224"/>
      <c r="J16" s="224"/>
      <c r="K16" s="226"/>
    </row>
    <row r="17" spans="2:11" x14ac:dyDescent="0.2">
      <c r="B17" s="222"/>
      <c r="C17" s="493" t="s">
        <v>96</v>
      </c>
      <c r="D17" s="217"/>
      <c r="E17" s="494" t="s">
        <v>411</v>
      </c>
      <c r="F17" s="494"/>
      <c r="G17" s="224"/>
      <c r="H17" s="224"/>
      <c r="I17" s="224"/>
      <c r="J17" s="224"/>
      <c r="K17" s="226"/>
    </row>
    <row r="18" spans="2:11" x14ac:dyDescent="0.2">
      <c r="B18" s="222"/>
      <c r="C18" s="489"/>
      <c r="D18" s="217"/>
      <c r="E18" s="494" t="s">
        <v>412</v>
      </c>
      <c r="F18" s="494"/>
      <c r="G18" s="224"/>
      <c r="H18" s="224"/>
      <c r="I18" s="224"/>
      <c r="J18" s="224"/>
      <c r="K18" s="226"/>
    </row>
    <row r="19" spans="2:11" x14ac:dyDescent="0.2">
      <c r="B19" s="222"/>
      <c r="C19" s="489"/>
      <c r="D19" s="217"/>
      <c r="E19" s="494" t="s">
        <v>413</v>
      </c>
      <c r="F19" s="494"/>
      <c r="G19" s="224"/>
      <c r="H19" s="224"/>
      <c r="I19" s="224"/>
      <c r="J19" s="224"/>
      <c r="K19" s="226"/>
    </row>
    <row r="20" spans="2:11" x14ac:dyDescent="0.2">
      <c r="B20" s="222"/>
      <c r="C20" s="489"/>
      <c r="D20" s="217"/>
      <c r="E20" s="494" t="s">
        <v>414</v>
      </c>
      <c r="F20" s="494"/>
      <c r="G20" s="224"/>
      <c r="H20" s="224"/>
      <c r="I20" s="224"/>
      <c r="J20" s="224"/>
      <c r="K20" s="226"/>
    </row>
    <row r="21" spans="2:11" x14ac:dyDescent="0.2">
      <c r="B21" s="222"/>
      <c r="C21" s="489"/>
      <c r="D21" s="217"/>
      <c r="E21" s="494" t="s">
        <v>415</v>
      </c>
      <c r="F21" s="494"/>
      <c r="G21" s="224"/>
      <c r="H21" s="224"/>
      <c r="I21" s="224"/>
      <c r="J21" s="224"/>
      <c r="K21" s="226"/>
    </row>
    <row r="22" spans="2:11" x14ac:dyDescent="0.2">
      <c r="B22" s="222"/>
      <c r="C22" s="489"/>
      <c r="D22" s="217"/>
      <c r="E22" s="494" t="s">
        <v>416</v>
      </c>
      <c r="F22" s="494"/>
      <c r="G22" s="224"/>
      <c r="H22" s="224"/>
      <c r="I22" s="224"/>
      <c r="J22" s="224"/>
      <c r="K22" s="226"/>
    </row>
    <row r="23" spans="2:11" x14ac:dyDescent="0.2">
      <c r="B23" s="222"/>
      <c r="C23" s="489"/>
      <c r="D23" s="217"/>
      <c r="E23" s="494" t="s">
        <v>417</v>
      </c>
      <c r="F23" s="494"/>
      <c r="G23" s="224"/>
      <c r="H23" s="224"/>
      <c r="I23" s="224"/>
      <c r="J23" s="224"/>
      <c r="K23" s="226"/>
    </row>
    <row r="24" spans="2:11" x14ac:dyDescent="0.2">
      <c r="B24" s="222"/>
      <c r="C24" s="489"/>
      <c r="D24" s="217"/>
      <c r="E24" s="494"/>
      <c r="F24" s="494"/>
      <c r="G24" s="224"/>
      <c r="H24" s="224"/>
      <c r="I24" s="224"/>
      <c r="J24" s="224"/>
      <c r="K24" s="226"/>
    </row>
    <row r="25" spans="2:11" x14ac:dyDescent="0.2">
      <c r="B25" s="222"/>
      <c r="C25" s="495" t="s">
        <v>164</v>
      </c>
      <c r="D25" s="217"/>
      <c r="E25" s="496" t="s">
        <v>163</v>
      </c>
      <c r="F25" s="224"/>
      <c r="G25" s="224"/>
      <c r="H25" s="224"/>
      <c r="I25" s="224"/>
      <c r="J25" s="224"/>
      <c r="K25" s="226"/>
    </row>
    <row r="26" spans="2:11" x14ac:dyDescent="0.2">
      <c r="B26" s="222"/>
      <c r="C26" s="490"/>
      <c r="D26" s="217"/>
      <c r="E26" s="496" t="s">
        <v>200</v>
      </c>
      <c r="F26" s="224"/>
      <c r="G26" s="224"/>
      <c r="H26" s="224"/>
      <c r="I26" s="224"/>
      <c r="J26" s="224"/>
      <c r="K26" s="226"/>
    </row>
    <row r="27" spans="2:11" x14ac:dyDescent="0.2">
      <c r="B27" s="222"/>
      <c r="C27" s="490"/>
      <c r="D27" s="217"/>
      <c r="E27" s="496" t="s">
        <v>162</v>
      </c>
      <c r="F27" s="224"/>
      <c r="G27" s="224"/>
      <c r="H27" s="224"/>
      <c r="I27" s="224"/>
      <c r="J27" s="224"/>
      <c r="K27" s="226"/>
    </row>
    <row r="28" spans="2:11" x14ac:dyDescent="0.2">
      <c r="B28" s="222"/>
      <c r="C28" s="490"/>
      <c r="D28" s="217"/>
      <c r="E28" s="496" t="s">
        <v>161</v>
      </c>
      <c r="F28" s="224"/>
      <c r="G28" s="224"/>
      <c r="H28" s="224"/>
      <c r="I28" s="224"/>
      <c r="J28" s="224"/>
      <c r="K28" s="226"/>
    </row>
    <row r="29" spans="2:11" x14ac:dyDescent="0.2">
      <c r="B29" s="222"/>
      <c r="C29" s="490"/>
      <c r="D29" s="217"/>
      <c r="E29" s="496"/>
      <c r="F29" s="224"/>
      <c r="G29" s="224"/>
      <c r="H29" s="224"/>
      <c r="I29" s="224"/>
      <c r="J29" s="224"/>
      <c r="K29" s="226"/>
    </row>
    <row r="30" spans="2:11" x14ac:dyDescent="0.2">
      <c r="B30" s="222"/>
      <c r="C30" s="489"/>
      <c r="D30" s="217"/>
      <c r="E30" s="497" t="s">
        <v>160</v>
      </c>
      <c r="F30" s="224"/>
      <c r="G30" s="224"/>
      <c r="H30" s="224"/>
      <c r="I30" s="224"/>
      <c r="J30" s="224"/>
      <c r="K30" s="226"/>
    </row>
    <row r="31" spans="2:11" x14ac:dyDescent="0.2">
      <c r="B31" s="222"/>
      <c r="C31" s="489"/>
      <c r="D31" s="217"/>
      <c r="E31" s="498"/>
      <c r="F31" s="224"/>
      <c r="G31" s="224"/>
      <c r="H31" s="224"/>
      <c r="I31" s="224"/>
      <c r="J31" s="224"/>
      <c r="K31" s="226"/>
    </row>
    <row r="32" spans="2:11" x14ac:dyDescent="0.2">
      <c r="B32" s="222"/>
      <c r="C32" s="499" t="s">
        <v>52</v>
      </c>
      <c r="D32" s="491"/>
      <c r="E32" s="500" t="s">
        <v>418</v>
      </c>
      <c r="F32" s="224"/>
      <c r="G32" s="224"/>
      <c r="H32" s="224"/>
      <c r="I32" s="224"/>
      <c r="J32" s="224"/>
      <c r="K32" s="226"/>
    </row>
    <row r="33" spans="2:11" x14ac:dyDescent="0.2">
      <c r="B33" s="222"/>
      <c r="C33" s="490"/>
      <c r="D33" s="491"/>
      <c r="E33" s="500" t="s">
        <v>419</v>
      </c>
      <c r="F33" s="224"/>
      <c r="G33" s="224"/>
      <c r="H33" s="224"/>
      <c r="I33" s="224"/>
      <c r="J33" s="224"/>
      <c r="K33" s="226"/>
    </row>
    <row r="34" spans="2:11" x14ac:dyDescent="0.2">
      <c r="B34" s="222"/>
      <c r="C34" s="490"/>
      <c r="D34" s="491"/>
      <c r="E34" s="500" t="s">
        <v>420</v>
      </c>
      <c r="F34" s="224"/>
      <c r="G34" s="224"/>
      <c r="H34" s="224"/>
      <c r="I34" s="224"/>
      <c r="J34" s="224"/>
      <c r="K34" s="226"/>
    </row>
    <row r="35" spans="2:11" x14ac:dyDescent="0.2">
      <c r="B35" s="222"/>
      <c r="C35" s="490"/>
      <c r="D35" s="491"/>
      <c r="E35" s="500" t="s">
        <v>421</v>
      </c>
      <c r="F35" s="224"/>
      <c r="G35" s="224"/>
      <c r="H35" s="224"/>
      <c r="I35" s="224"/>
      <c r="J35" s="224"/>
      <c r="K35" s="226"/>
    </row>
    <row r="36" spans="2:11" x14ac:dyDescent="0.2">
      <c r="B36" s="222"/>
      <c r="C36" s="489"/>
      <c r="D36" s="224"/>
      <c r="E36" s="224"/>
      <c r="F36" s="224"/>
      <c r="G36" s="224"/>
      <c r="H36" s="224"/>
      <c r="I36" s="224"/>
      <c r="J36" s="224"/>
      <c r="K36" s="226"/>
    </row>
    <row r="37" spans="2:11" x14ac:dyDescent="0.2">
      <c r="B37" s="222"/>
      <c r="C37" s="499" t="s">
        <v>400</v>
      </c>
      <c r="D37" s="224"/>
      <c r="E37" s="224" t="s">
        <v>422</v>
      </c>
      <c r="F37" s="224"/>
      <c r="G37" s="224"/>
      <c r="H37" s="224"/>
      <c r="I37" s="224"/>
      <c r="J37" s="224"/>
      <c r="K37" s="226"/>
    </row>
    <row r="38" spans="2:11" x14ac:dyDescent="0.2">
      <c r="B38" s="222"/>
      <c r="C38" s="489"/>
      <c r="D38" s="224"/>
      <c r="E38" s="224" t="s">
        <v>423</v>
      </c>
      <c r="F38" s="224"/>
      <c r="G38" s="224"/>
      <c r="H38" s="224"/>
      <c r="I38" s="224"/>
      <c r="J38" s="224"/>
      <c r="K38" s="226"/>
    </row>
    <row r="39" spans="2:11" x14ac:dyDescent="0.2">
      <c r="B39" s="222"/>
      <c r="C39" s="489"/>
      <c r="D39" s="224"/>
      <c r="E39" s="224" t="s">
        <v>424</v>
      </c>
      <c r="F39" s="224"/>
      <c r="G39" s="224"/>
      <c r="H39" s="224"/>
      <c r="I39" s="224"/>
      <c r="J39" s="224"/>
      <c r="K39" s="226"/>
    </row>
    <row r="40" spans="2:11" x14ac:dyDescent="0.2">
      <c r="B40" s="222"/>
      <c r="C40" s="489"/>
      <c r="D40" s="224"/>
      <c r="E40" s="224" t="s">
        <v>425</v>
      </c>
      <c r="F40" s="224"/>
      <c r="G40" s="224"/>
      <c r="H40" s="224"/>
      <c r="I40" s="224"/>
      <c r="J40" s="224"/>
      <c r="K40" s="226"/>
    </row>
    <row r="41" spans="2:11" x14ac:dyDescent="0.2">
      <c r="B41" s="222"/>
      <c r="D41" s="224"/>
      <c r="E41" s="224" t="s">
        <v>148</v>
      </c>
      <c r="F41" s="224"/>
      <c r="G41" s="224"/>
      <c r="H41" s="224"/>
      <c r="I41" s="224"/>
      <c r="J41" s="224"/>
      <c r="K41" s="226"/>
    </row>
    <row r="42" spans="2:11" x14ac:dyDescent="0.2">
      <c r="B42" s="222"/>
      <c r="C42" s="501"/>
      <c r="D42" s="224"/>
      <c r="E42" s="224" t="s">
        <v>147</v>
      </c>
      <c r="F42" s="224"/>
      <c r="G42" s="224"/>
      <c r="H42" s="224"/>
      <c r="I42" s="224"/>
      <c r="J42" s="224"/>
      <c r="K42" s="226"/>
    </row>
    <row r="43" spans="2:11" x14ac:dyDescent="0.2">
      <c r="B43" s="222"/>
      <c r="C43" s="501"/>
      <c r="D43" s="224"/>
      <c r="E43" s="224"/>
      <c r="F43" s="224"/>
      <c r="G43" s="224"/>
      <c r="H43" s="224"/>
      <c r="I43" s="224"/>
      <c r="J43" s="224"/>
      <c r="K43" s="226"/>
    </row>
    <row r="44" spans="2:11" x14ac:dyDescent="0.2">
      <c r="B44" s="222"/>
      <c r="C44" s="501"/>
      <c r="D44" s="224"/>
      <c r="E44" s="224" t="s">
        <v>426</v>
      </c>
      <c r="F44" s="224"/>
      <c r="G44" s="224"/>
      <c r="H44" s="224"/>
      <c r="I44" s="224"/>
      <c r="J44" s="224"/>
      <c r="K44" s="226"/>
    </row>
    <row r="45" spans="2:11" x14ac:dyDescent="0.2">
      <c r="B45" s="222"/>
      <c r="C45" s="501"/>
      <c r="D45" s="224"/>
      <c r="E45" s="224" t="s">
        <v>427</v>
      </c>
      <c r="F45" s="224"/>
      <c r="G45" s="224"/>
      <c r="H45" s="224"/>
      <c r="I45" s="224"/>
      <c r="J45" s="224"/>
      <c r="K45" s="226"/>
    </row>
    <row r="46" spans="2:11" x14ac:dyDescent="0.2">
      <c r="B46" s="222"/>
      <c r="C46" s="501"/>
      <c r="D46" s="224"/>
      <c r="E46" s="224" t="s">
        <v>146</v>
      </c>
      <c r="F46" s="224"/>
      <c r="G46" s="224"/>
      <c r="H46" s="224"/>
      <c r="I46" s="224"/>
      <c r="J46" s="224"/>
      <c r="K46" s="226"/>
    </row>
    <row r="47" spans="2:11" x14ac:dyDescent="0.2">
      <c r="B47" s="222"/>
      <c r="C47" s="501"/>
      <c r="D47" s="224"/>
      <c r="E47" s="224"/>
      <c r="F47" s="224"/>
      <c r="G47" s="224"/>
      <c r="H47" s="224"/>
      <c r="I47" s="224"/>
      <c r="J47" s="224"/>
      <c r="K47" s="226"/>
    </row>
    <row r="48" spans="2:11" x14ac:dyDescent="0.2">
      <c r="B48" s="222"/>
      <c r="C48" s="502" t="s">
        <v>145</v>
      </c>
      <c r="D48" s="224"/>
      <c r="E48" s="224" t="s">
        <v>144</v>
      </c>
      <c r="F48" s="224"/>
      <c r="G48" s="224"/>
      <c r="H48" s="224"/>
      <c r="I48" s="224"/>
      <c r="J48" s="224"/>
      <c r="K48" s="226"/>
    </row>
    <row r="49" spans="2:11" x14ac:dyDescent="0.2">
      <c r="B49" s="222"/>
      <c r="C49" s="489"/>
      <c r="D49" s="224"/>
      <c r="E49" s="224" t="s">
        <v>428</v>
      </c>
      <c r="F49" s="224"/>
      <c r="G49" s="224"/>
      <c r="H49" s="224"/>
      <c r="I49" s="224"/>
      <c r="J49" s="224"/>
      <c r="K49" s="226"/>
    </row>
    <row r="50" spans="2:11" x14ac:dyDescent="0.2">
      <c r="B50" s="222"/>
      <c r="C50" s="489"/>
      <c r="D50" s="224"/>
      <c r="E50" s="224" t="s">
        <v>143</v>
      </c>
      <c r="F50" s="224"/>
      <c r="G50" s="224"/>
      <c r="H50" s="224"/>
      <c r="I50" s="224"/>
      <c r="J50" s="224"/>
      <c r="K50" s="226"/>
    </row>
    <row r="51" spans="2:11" x14ac:dyDescent="0.2">
      <c r="B51" s="222"/>
      <c r="C51" s="489"/>
      <c r="D51" s="224"/>
      <c r="E51" s="224"/>
      <c r="F51" s="224"/>
      <c r="G51" s="224"/>
      <c r="H51" s="224"/>
      <c r="I51" s="224"/>
      <c r="J51" s="224"/>
      <c r="K51" s="226"/>
    </row>
    <row r="52" spans="2:11" x14ac:dyDescent="0.2">
      <c r="B52" s="222"/>
      <c r="C52" s="493" t="s">
        <v>96</v>
      </c>
      <c r="D52" s="224"/>
      <c r="E52" s="224" t="s">
        <v>159</v>
      </c>
      <c r="F52" s="224"/>
      <c r="G52" s="224"/>
      <c r="H52" s="224"/>
      <c r="I52" s="224"/>
      <c r="J52" s="224"/>
      <c r="K52" s="226"/>
    </row>
    <row r="53" spans="2:11" x14ac:dyDescent="0.2">
      <c r="B53" s="222"/>
      <c r="C53" s="489"/>
      <c r="D53" s="224"/>
      <c r="E53" s="224" t="s">
        <v>158</v>
      </c>
      <c r="F53" s="224"/>
      <c r="G53" s="224"/>
      <c r="H53" s="224"/>
      <c r="I53" s="224"/>
      <c r="J53" s="224"/>
      <c r="K53" s="226"/>
    </row>
    <row r="54" spans="2:11" x14ac:dyDescent="0.2">
      <c r="B54" s="222"/>
      <c r="C54" s="489"/>
      <c r="D54" s="224"/>
      <c r="E54" s="224"/>
      <c r="F54" s="224"/>
      <c r="G54" s="224"/>
      <c r="H54" s="224"/>
      <c r="I54" s="224"/>
      <c r="J54" s="224"/>
      <c r="K54" s="226"/>
    </row>
    <row r="55" spans="2:11" x14ac:dyDescent="0.2">
      <c r="B55" s="222"/>
      <c r="C55" s="489"/>
      <c r="D55" s="503" t="s">
        <v>133</v>
      </c>
      <c r="E55" s="224"/>
      <c r="F55" s="224"/>
      <c r="G55" s="224"/>
      <c r="H55" s="224"/>
      <c r="I55" s="224"/>
      <c r="J55" s="224"/>
      <c r="K55" s="226"/>
    </row>
    <row r="56" spans="2:11" x14ac:dyDescent="0.2">
      <c r="B56" s="222"/>
      <c r="C56" s="504"/>
      <c r="D56" s="224"/>
      <c r="E56" s="224" t="s">
        <v>157</v>
      </c>
      <c r="F56" s="224"/>
      <c r="G56" s="224"/>
      <c r="H56" s="224"/>
      <c r="I56" s="224"/>
      <c r="J56" s="224"/>
      <c r="K56" s="226"/>
    </row>
    <row r="57" spans="2:11" x14ac:dyDescent="0.2">
      <c r="B57" s="222"/>
      <c r="C57" s="489"/>
      <c r="D57" s="224"/>
      <c r="E57" s="224" t="s">
        <v>156</v>
      </c>
      <c r="F57" s="224"/>
      <c r="G57" s="224"/>
      <c r="H57" s="224"/>
      <c r="I57" s="224"/>
      <c r="J57" s="224"/>
      <c r="K57" s="226"/>
    </row>
    <row r="58" spans="2:11" x14ac:dyDescent="0.2">
      <c r="B58" s="222"/>
      <c r="C58" s="489"/>
      <c r="D58" s="224"/>
      <c r="E58" s="224" t="s">
        <v>155</v>
      </c>
      <c r="F58" s="224"/>
      <c r="G58" s="224"/>
      <c r="H58" s="224"/>
      <c r="I58" s="224"/>
      <c r="J58" s="224"/>
      <c r="K58" s="226"/>
    </row>
    <row r="59" spans="2:11" x14ac:dyDescent="0.2">
      <c r="B59" s="222"/>
      <c r="C59" s="489"/>
      <c r="D59" s="224"/>
      <c r="E59" s="224" t="s">
        <v>154</v>
      </c>
      <c r="F59" s="224"/>
      <c r="G59" s="224"/>
      <c r="H59" s="224"/>
      <c r="I59" s="224"/>
      <c r="J59" s="224"/>
      <c r="K59" s="226"/>
    </row>
    <row r="60" spans="2:11" x14ac:dyDescent="0.2">
      <c r="B60" s="222"/>
      <c r="C60" s="489"/>
      <c r="D60" s="224"/>
      <c r="E60" s="224"/>
      <c r="F60" s="224"/>
      <c r="G60" s="224"/>
      <c r="H60" s="224"/>
      <c r="I60" s="224"/>
      <c r="J60" s="224"/>
      <c r="K60" s="226"/>
    </row>
    <row r="61" spans="2:11" x14ac:dyDescent="0.2">
      <c r="B61" s="222"/>
      <c r="C61" s="489"/>
      <c r="D61" s="224"/>
      <c r="E61" s="224" t="s">
        <v>193</v>
      </c>
      <c r="F61" s="224"/>
      <c r="G61" s="224"/>
      <c r="H61" s="224"/>
      <c r="I61" s="224"/>
      <c r="J61" s="224"/>
      <c r="K61" s="226"/>
    </row>
    <row r="62" spans="2:11" x14ac:dyDescent="0.2">
      <c r="B62" s="222"/>
      <c r="C62" s="489"/>
      <c r="D62" s="224"/>
      <c r="E62" s="224" t="s">
        <v>153</v>
      </c>
      <c r="F62" s="224"/>
      <c r="G62" s="224"/>
      <c r="H62" s="224"/>
      <c r="I62" s="224"/>
      <c r="J62" s="224"/>
      <c r="K62" s="226"/>
    </row>
    <row r="63" spans="2:11" x14ac:dyDescent="0.2">
      <c r="B63" s="222"/>
      <c r="C63" s="489"/>
      <c r="D63" s="224"/>
      <c r="E63" s="224" t="s">
        <v>152</v>
      </c>
      <c r="F63" s="224"/>
      <c r="G63" s="224"/>
      <c r="H63" s="224"/>
      <c r="I63" s="224"/>
      <c r="J63" s="224"/>
      <c r="K63" s="226"/>
    </row>
    <row r="64" spans="2:11" x14ac:dyDescent="0.2">
      <c r="B64" s="222"/>
      <c r="C64" s="489"/>
      <c r="D64" s="224"/>
      <c r="E64" s="224" t="s">
        <v>440</v>
      </c>
      <c r="F64" s="224"/>
      <c r="G64" s="224"/>
      <c r="H64" s="224"/>
      <c r="I64" s="224"/>
      <c r="J64" s="224"/>
      <c r="K64" s="226"/>
    </row>
    <row r="65" spans="2:11" x14ac:dyDescent="0.2">
      <c r="B65" s="222"/>
      <c r="C65" s="489"/>
      <c r="D65" s="224"/>
      <c r="E65" s="224" t="s">
        <v>429</v>
      </c>
      <c r="F65" s="224"/>
      <c r="G65" s="224"/>
      <c r="H65" s="224"/>
      <c r="I65" s="224"/>
      <c r="J65" s="224"/>
      <c r="K65" s="226"/>
    </row>
    <row r="66" spans="2:11" x14ac:dyDescent="0.2">
      <c r="B66" s="222"/>
      <c r="C66" s="489"/>
      <c r="D66" s="224"/>
      <c r="E66" s="224" t="s">
        <v>151</v>
      </c>
      <c r="F66" s="224"/>
      <c r="G66" s="224"/>
      <c r="H66" s="224"/>
      <c r="I66" s="224"/>
      <c r="J66" s="224"/>
      <c r="K66" s="226"/>
    </row>
    <row r="67" spans="2:11" x14ac:dyDescent="0.2">
      <c r="B67" s="222"/>
      <c r="C67" s="489"/>
      <c r="D67" s="224"/>
      <c r="E67" s="224" t="s">
        <v>150</v>
      </c>
      <c r="F67" s="224"/>
      <c r="G67" s="224"/>
      <c r="H67" s="224"/>
      <c r="I67" s="224"/>
      <c r="J67" s="224"/>
      <c r="K67" s="226"/>
    </row>
    <row r="68" spans="2:11" x14ac:dyDescent="0.2">
      <c r="B68" s="222"/>
      <c r="C68" s="489"/>
      <c r="D68" s="224"/>
      <c r="E68" s="224"/>
      <c r="F68" s="224"/>
      <c r="G68" s="224"/>
      <c r="H68" s="224"/>
      <c r="I68" s="224"/>
      <c r="J68" s="224"/>
      <c r="K68" s="226"/>
    </row>
    <row r="69" spans="2:11" x14ac:dyDescent="0.2">
      <c r="B69" s="222"/>
      <c r="C69" s="489"/>
      <c r="D69" s="505"/>
      <c r="E69" s="224" t="s">
        <v>149</v>
      </c>
      <c r="F69" s="224"/>
      <c r="G69" s="224"/>
      <c r="H69" s="224"/>
      <c r="I69" s="224"/>
      <c r="J69" s="224"/>
      <c r="K69" s="226"/>
    </row>
    <row r="70" spans="2:11" x14ac:dyDescent="0.2">
      <c r="B70" s="222"/>
      <c r="C70" s="489"/>
      <c r="D70" s="224"/>
      <c r="E70" s="224" t="s">
        <v>430</v>
      </c>
      <c r="F70" s="224"/>
      <c r="G70" s="224"/>
      <c r="H70" s="224"/>
      <c r="I70" s="224"/>
      <c r="J70" s="224"/>
      <c r="K70" s="226"/>
    </row>
    <row r="71" spans="2:11" x14ac:dyDescent="0.2">
      <c r="B71" s="222"/>
      <c r="D71" s="224"/>
      <c r="E71" s="224"/>
      <c r="F71" s="224"/>
      <c r="G71" s="224"/>
      <c r="H71" s="224"/>
      <c r="I71" s="224"/>
      <c r="J71" s="224"/>
      <c r="K71" s="226"/>
    </row>
    <row r="72" spans="2:11" x14ac:dyDescent="0.2">
      <c r="B72" s="222"/>
      <c r="C72" s="499" t="s">
        <v>47</v>
      </c>
      <c r="D72" s="224"/>
      <c r="E72" s="224" t="s">
        <v>141</v>
      </c>
      <c r="F72" s="224"/>
      <c r="G72" s="224"/>
      <c r="H72" s="224"/>
      <c r="I72" s="224"/>
      <c r="J72" s="224"/>
      <c r="K72" s="226"/>
    </row>
    <row r="73" spans="2:11" x14ac:dyDescent="0.2">
      <c r="B73" s="222"/>
      <c r="C73" s="489"/>
      <c r="D73" s="224"/>
      <c r="E73" s="224" t="s">
        <v>140</v>
      </c>
      <c r="F73" s="224"/>
      <c r="G73" s="224"/>
      <c r="H73" s="224"/>
      <c r="I73" s="224"/>
      <c r="J73" s="224"/>
      <c r="K73" s="226"/>
    </row>
    <row r="74" spans="2:11" x14ac:dyDescent="0.2">
      <c r="B74" s="222"/>
      <c r="C74" s="489"/>
      <c r="D74" s="224"/>
      <c r="E74" s="506" t="s">
        <v>139</v>
      </c>
      <c r="F74" s="224"/>
      <c r="G74" s="224"/>
      <c r="H74" s="224"/>
      <c r="I74" s="224"/>
      <c r="J74" s="224"/>
      <c r="K74" s="226"/>
    </row>
    <row r="75" spans="2:11" x14ac:dyDescent="0.2">
      <c r="B75" s="222"/>
      <c r="C75" s="489"/>
      <c r="D75" s="224"/>
      <c r="E75" s="506" t="s">
        <v>138</v>
      </c>
      <c r="F75" s="224"/>
      <c r="G75" s="224"/>
      <c r="H75" s="224"/>
      <c r="I75" s="224"/>
      <c r="J75" s="224"/>
      <c r="K75" s="226"/>
    </row>
    <row r="76" spans="2:11" x14ac:dyDescent="0.2">
      <c r="B76" s="222"/>
      <c r="C76" s="489"/>
      <c r="D76" s="224"/>
      <c r="E76" s="224" t="s">
        <v>137</v>
      </c>
      <c r="F76" s="224"/>
      <c r="G76" s="224"/>
      <c r="H76" s="224"/>
      <c r="I76" s="224"/>
      <c r="J76" s="224"/>
      <c r="K76" s="226"/>
    </row>
    <row r="77" spans="2:11" x14ac:dyDescent="0.2">
      <c r="B77" s="222"/>
      <c r="C77" s="217"/>
      <c r="D77" s="224"/>
      <c r="E77" s="224" t="s">
        <v>431</v>
      </c>
      <c r="F77" s="224"/>
      <c r="G77" s="224"/>
      <c r="H77" s="224"/>
      <c r="I77" s="224"/>
      <c r="J77" s="224"/>
      <c r="K77" s="226"/>
    </row>
    <row r="78" spans="2:11" x14ac:dyDescent="0.2">
      <c r="B78" s="222"/>
      <c r="C78" s="217"/>
      <c r="D78" s="224"/>
      <c r="E78" s="224" t="s">
        <v>142</v>
      </c>
      <c r="F78" s="224"/>
      <c r="G78" s="224"/>
      <c r="H78" s="224"/>
      <c r="I78" s="224"/>
      <c r="J78" s="224"/>
      <c r="K78" s="226"/>
    </row>
    <row r="79" spans="2:11" x14ac:dyDescent="0.2">
      <c r="B79" s="222"/>
      <c r="C79" s="217"/>
      <c r="D79" s="224"/>
      <c r="E79" s="224"/>
      <c r="F79" s="224"/>
      <c r="G79" s="224"/>
      <c r="H79" s="224"/>
      <c r="I79" s="224"/>
      <c r="J79" s="224"/>
      <c r="K79" s="226"/>
    </row>
    <row r="80" spans="2:11" x14ac:dyDescent="0.2">
      <c r="B80" s="222"/>
      <c r="C80" s="217"/>
      <c r="D80" s="224"/>
      <c r="E80" s="224" t="s">
        <v>432</v>
      </c>
      <c r="F80" s="224"/>
      <c r="G80" s="224"/>
      <c r="H80" s="224"/>
      <c r="I80" s="224"/>
      <c r="J80" s="224"/>
      <c r="K80" s="226"/>
    </row>
    <row r="81" spans="2:11" x14ac:dyDescent="0.2">
      <c r="B81" s="222"/>
      <c r="C81" s="217"/>
      <c r="D81" s="224"/>
      <c r="E81" s="224" t="s">
        <v>433</v>
      </c>
      <c r="F81" s="224"/>
      <c r="G81" s="224"/>
      <c r="H81" s="224"/>
      <c r="I81" s="224"/>
      <c r="J81" s="224"/>
      <c r="K81" s="226"/>
    </row>
    <row r="82" spans="2:11" x14ac:dyDescent="0.2">
      <c r="B82" s="222"/>
      <c r="C82" s="217"/>
      <c r="D82" s="224"/>
      <c r="E82" s="224"/>
      <c r="F82" s="224"/>
      <c r="G82" s="224"/>
      <c r="H82" s="224"/>
      <c r="I82" s="224"/>
      <c r="J82" s="224"/>
      <c r="K82" s="226"/>
    </row>
    <row r="83" spans="2:11" x14ac:dyDescent="0.2">
      <c r="B83" s="222"/>
      <c r="C83" s="501"/>
      <c r="D83" s="224"/>
      <c r="E83" s="224" t="s">
        <v>434</v>
      </c>
      <c r="F83" s="224"/>
      <c r="G83" s="224"/>
      <c r="H83" s="224"/>
      <c r="I83" s="224"/>
      <c r="J83" s="224"/>
      <c r="K83" s="226"/>
    </row>
    <row r="84" spans="2:11" x14ac:dyDescent="0.2">
      <c r="B84" s="222"/>
      <c r="C84" s="501"/>
      <c r="D84" s="224"/>
      <c r="E84" s="224" t="s">
        <v>136</v>
      </c>
      <c r="F84" s="224"/>
      <c r="G84" s="224"/>
      <c r="H84" s="224"/>
      <c r="I84" s="224"/>
      <c r="J84" s="224"/>
      <c r="K84" s="226"/>
    </row>
    <row r="85" spans="2:11" x14ac:dyDescent="0.2">
      <c r="B85" s="222"/>
      <c r="D85" s="224"/>
      <c r="E85" s="224" t="s">
        <v>135</v>
      </c>
      <c r="F85" s="224"/>
      <c r="G85" s="224"/>
      <c r="H85" s="224"/>
      <c r="I85" s="224"/>
      <c r="J85" s="224"/>
      <c r="K85" s="226"/>
    </row>
    <row r="86" spans="2:11" x14ac:dyDescent="0.2">
      <c r="B86" s="222"/>
      <c r="C86" s="501"/>
      <c r="D86" s="224"/>
      <c r="E86" s="224" t="s">
        <v>134</v>
      </c>
      <c r="F86" s="224"/>
      <c r="G86" s="224"/>
      <c r="H86" s="224"/>
      <c r="I86" s="224"/>
      <c r="J86" s="224"/>
      <c r="K86" s="226"/>
    </row>
    <row r="87" spans="2:11" x14ac:dyDescent="0.2">
      <c r="B87" s="222"/>
      <c r="C87" s="501"/>
      <c r="D87" s="224"/>
      <c r="E87" s="224"/>
      <c r="F87" s="224"/>
      <c r="G87" s="224"/>
      <c r="H87" s="224"/>
      <c r="I87" s="224"/>
      <c r="J87" s="224"/>
      <c r="K87" s="226"/>
    </row>
    <row r="88" spans="2:11" x14ac:dyDescent="0.2">
      <c r="B88" s="222"/>
      <c r="C88" s="501"/>
      <c r="D88" s="503" t="s">
        <v>133</v>
      </c>
      <c r="E88" s="224"/>
      <c r="F88" s="224"/>
      <c r="G88" s="224"/>
      <c r="H88" s="224"/>
      <c r="I88" s="224"/>
      <c r="J88" s="224"/>
      <c r="K88" s="226"/>
    </row>
    <row r="89" spans="2:11" x14ac:dyDescent="0.2">
      <c r="B89" s="222"/>
      <c r="C89" s="501"/>
      <c r="D89" s="224"/>
      <c r="E89" s="224" t="s">
        <v>132</v>
      </c>
      <c r="F89" s="224"/>
      <c r="G89" s="224"/>
      <c r="H89" s="224"/>
      <c r="I89" s="224"/>
      <c r="J89" s="224"/>
      <c r="K89" s="226"/>
    </row>
    <row r="90" spans="2:11" x14ac:dyDescent="0.2">
      <c r="B90" s="222"/>
      <c r="C90" s="501"/>
      <c r="D90" s="224"/>
      <c r="E90" s="224" t="s">
        <v>435</v>
      </c>
      <c r="F90" s="224"/>
      <c r="G90" s="224"/>
      <c r="H90" s="224"/>
      <c r="I90" s="224"/>
      <c r="J90" s="224"/>
      <c r="K90" s="226"/>
    </row>
    <row r="91" spans="2:11" x14ac:dyDescent="0.2">
      <c r="B91" s="222"/>
      <c r="C91" s="217"/>
      <c r="D91" s="224"/>
      <c r="E91" s="224" t="s">
        <v>131</v>
      </c>
      <c r="F91" s="507"/>
      <c r="G91" s="491"/>
      <c r="H91" s="224"/>
      <c r="I91" s="224"/>
      <c r="J91" s="224"/>
      <c r="K91" s="226"/>
    </row>
    <row r="92" spans="2:11" x14ac:dyDescent="0.2">
      <c r="B92" s="222"/>
      <c r="C92" s="501"/>
      <c r="D92" s="224"/>
      <c r="E92" s="224" t="s">
        <v>130</v>
      </c>
      <c r="F92" s="224"/>
      <c r="G92" s="224"/>
      <c r="H92" s="224"/>
      <c r="I92" s="224"/>
      <c r="J92" s="224"/>
      <c r="K92" s="226"/>
    </row>
    <row r="93" spans="2:11" x14ac:dyDescent="0.2">
      <c r="B93" s="222"/>
      <c r="C93" s="501"/>
      <c r="D93" s="224"/>
      <c r="E93" s="224"/>
      <c r="F93" s="224"/>
      <c r="G93" s="224"/>
      <c r="H93" s="224"/>
      <c r="I93" s="224"/>
      <c r="J93" s="224"/>
      <c r="K93" s="226"/>
    </row>
    <row r="94" spans="2:11" x14ac:dyDescent="0.2">
      <c r="B94" s="222"/>
      <c r="C94" s="217"/>
      <c r="D94" s="224"/>
      <c r="E94" s="224" t="s">
        <v>129</v>
      </c>
      <c r="F94" s="224"/>
      <c r="G94" s="224"/>
      <c r="H94" s="224"/>
      <c r="I94" s="224"/>
      <c r="J94" s="224"/>
      <c r="K94" s="226"/>
    </row>
    <row r="95" spans="2:11" x14ac:dyDescent="0.2">
      <c r="B95" s="222"/>
      <c r="C95" s="501"/>
      <c r="D95" s="224"/>
      <c r="E95" s="224" t="s">
        <v>128</v>
      </c>
      <c r="F95" s="224"/>
      <c r="G95" s="224"/>
      <c r="H95" s="224"/>
      <c r="I95" s="224"/>
      <c r="J95" s="224"/>
      <c r="K95" s="226"/>
    </row>
    <row r="96" spans="2:11" x14ac:dyDescent="0.2">
      <c r="B96" s="222"/>
      <c r="C96" s="501"/>
      <c r="D96" s="224"/>
      <c r="E96" s="224" t="s">
        <v>274</v>
      </c>
      <c r="F96" s="224"/>
      <c r="G96" s="224"/>
      <c r="H96" s="224"/>
      <c r="I96" s="224"/>
      <c r="J96" s="224"/>
      <c r="K96" s="226"/>
    </row>
    <row r="97" spans="2:11" x14ac:dyDescent="0.2">
      <c r="B97" s="222"/>
      <c r="C97" s="501"/>
      <c r="D97" s="224"/>
      <c r="E97" s="224" t="s">
        <v>273</v>
      </c>
      <c r="F97" s="224"/>
      <c r="G97" s="224"/>
      <c r="H97" s="224"/>
      <c r="I97" s="224"/>
      <c r="J97" s="224"/>
      <c r="K97" s="226"/>
    </row>
    <row r="98" spans="2:11" x14ac:dyDescent="0.2">
      <c r="B98" s="222"/>
      <c r="C98" s="501"/>
      <c r="D98" s="224"/>
      <c r="E98" s="224"/>
      <c r="F98" s="224"/>
      <c r="G98" s="224"/>
      <c r="H98" s="224"/>
      <c r="I98" s="224"/>
      <c r="J98" s="224"/>
      <c r="K98" s="226"/>
    </row>
    <row r="99" spans="2:11" x14ac:dyDescent="0.2">
      <c r="B99" s="222"/>
      <c r="C99" s="501"/>
      <c r="D99" s="224"/>
      <c r="E99" s="224" t="s">
        <v>127</v>
      </c>
      <c r="F99" s="224"/>
      <c r="G99" s="224"/>
      <c r="H99" s="224"/>
      <c r="I99" s="224"/>
      <c r="J99" s="224"/>
      <c r="K99" s="226"/>
    </row>
    <row r="100" spans="2:11" x14ac:dyDescent="0.2">
      <c r="B100" s="222"/>
      <c r="C100" s="501"/>
      <c r="D100" s="224"/>
      <c r="E100" s="224" t="s">
        <v>126</v>
      </c>
      <c r="F100" s="224"/>
      <c r="G100" s="224"/>
      <c r="H100" s="224"/>
      <c r="I100" s="224"/>
      <c r="J100" s="224"/>
      <c r="K100" s="226"/>
    </row>
    <row r="101" spans="2:11" x14ac:dyDescent="0.2">
      <c r="B101" s="222"/>
      <c r="C101" s="501"/>
      <c r="D101" s="224"/>
      <c r="E101" s="224" t="s">
        <v>125</v>
      </c>
      <c r="F101" s="224"/>
      <c r="G101" s="224"/>
      <c r="H101" s="224"/>
      <c r="I101" s="224"/>
      <c r="J101" s="224"/>
      <c r="K101" s="226"/>
    </row>
    <row r="102" spans="2:11" x14ac:dyDescent="0.2">
      <c r="B102" s="222"/>
      <c r="C102" s="501"/>
      <c r="D102" s="224"/>
      <c r="E102" s="224" t="s">
        <v>124</v>
      </c>
      <c r="F102" s="224"/>
      <c r="G102" s="224"/>
      <c r="H102" s="224"/>
      <c r="I102" s="224"/>
      <c r="J102" s="224"/>
      <c r="K102" s="226"/>
    </row>
    <row r="103" spans="2:11" x14ac:dyDescent="0.2">
      <c r="B103" s="222"/>
      <c r="C103" s="508"/>
      <c r="F103" s="224"/>
      <c r="G103" s="224"/>
      <c r="H103" s="224"/>
      <c r="I103" s="224"/>
      <c r="J103" s="224"/>
      <c r="K103" s="226"/>
    </row>
    <row r="104" spans="2:11" x14ac:dyDescent="0.2">
      <c r="B104" s="222"/>
      <c r="C104" s="493" t="s">
        <v>96</v>
      </c>
      <c r="D104" s="224"/>
      <c r="E104" s="224" t="s">
        <v>123</v>
      </c>
      <c r="F104" s="224"/>
      <c r="G104" s="224"/>
      <c r="H104" s="224"/>
      <c r="I104" s="224"/>
      <c r="J104" s="224"/>
      <c r="K104" s="226"/>
    </row>
    <row r="105" spans="2:11" x14ac:dyDescent="0.2">
      <c r="B105" s="222"/>
      <c r="C105" s="501"/>
      <c r="D105" s="224"/>
      <c r="E105" s="224" t="s">
        <v>122</v>
      </c>
      <c r="F105" s="224"/>
      <c r="G105" s="224"/>
      <c r="H105" s="224"/>
      <c r="I105" s="224"/>
      <c r="J105" s="224"/>
      <c r="K105" s="226"/>
    </row>
    <row r="106" spans="2:11" x14ac:dyDescent="0.2">
      <c r="B106" s="222"/>
      <c r="C106" s="501"/>
      <c r="D106" s="224"/>
      <c r="E106" s="224" t="s">
        <v>194</v>
      </c>
      <c r="F106" s="224"/>
      <c r="G106" s="224"/>
      <c r="H106" s="224"/>
      <c r="I106" s="224"/>
      <c r="J106" s="224"/>
      <c r="K106" s="226"/>
    </row>
    <row r="107" spans="2:11" x14ac:dyDescent="0.2">
      <c r="B107" s="222"/>
      <c r="C107" s="489"/>
      <c r="D107" s="224"/>
      <c r="E107" s="224" t="s">
        <v>195</v>
      </c>
      <c r="F107" s="224"/>
      <c r="G107" s="224"/>
      <c r="H107" s="224"/>
      <c r="I107" s="224"/>
      <c r="J107" s="224"/>
      <c r="K107" s="226"/>
    </row>
    <row r="108" spans="2:11" x14ac:dyDescent="0.2">
      <c r="B108" s="222"/>
      <c r="C108" s="509" t="s">
        <v>121</v>
      </c>
      <c r="D108" s="224"/>
      <c r="E108" s="224"/>
      <c r="F108" s="224"/>
      <c r="G108" s="224"/>
      <c r="H108" s="224"/>
      <c r="I108" s="224"/>
      <c r="J108" s="224"/>
      <c r="K108" s="226"/>
    </row>
    <row r="109" spans="2:11" x14ac:dyDescent="0.2">
      <c r="B109" s="222"/>
      <c r="C109" s="17" t="s">
        <v>441</v>
      </c>
      <c r="D109" s="224"/>
      <c r="E109" s="224" t="s">
        <v>120</v>
      </c>
      <c r="F109" s="224"/>
      <c r="G109" s="224"/>
      <c r="H109" s="224"/>
      <c r="I109" s="224"/>
      <c r="J109" s="224"/>
      <c r="K109" s="226"/>
    </row>
    <row r="110" spans="2:11" x14ac:dyDescent="0.2">
      <c r="B110" s="222"/>
      <c r="C110" s="541" t="s">
        <v>473</v>
      </c>
      <c r="D110" s="224"/>
      <c r="E110" s="224" t="s">
        <v>119</v>
      </c>
      <c r="F110" s="224"/>
      <c r="G110" s="224"/>
      <c r="H110" s="224"/>
      <c r="I110" s="224"/>
      <c r="J110" s="224"/>
      <c r="K110" s="226"/>
    </row>
    <row r="111" spans="2:11" x14ac:dyDescent="0.2">
      <c r="B111" s="222"/>
      <c r="C111" s="489"/>
      <c r="D111" s="224"/>
      <c r="E111" s="224" t="s">
        <v>118</v>
      </c>
      <c r="F111" s="224"/>
      <c r="G111" s="224"/>
      <c r="H111" s="224"/>
      <c r="I111" s="224"/>
      <c r="J111" s="224"/>
      <c r="K111" s="226"/>
    </row>
    <row r="112" spans="2:11" x14ac:dyDescent="0.2">
      <c r="B112" s="222"/>
      <c r="C112" s="489"/>
      <c r="D112" s="224"/>
      <c r="E112" s="500" t="s">
        <v>442</v>
      </c>
      <c r="F112" s="224"/>
      <c r="G112" s="224"/>
      <c r="H112" s="224"/>
      <c r="I112" s="224"/>
      <c r="J112" s="224"/>
      <c r="K112" s="226"/>
    </row>
    <row r="113" spans="2:11" x14ac:dyDescent="0.2">
      <c r="B113" s="222"/>
      <c r="C113" s="501"/>
      <c r="D113" s="224"/>
      <c r="E113" s="500" t="s">
        <v>443</v>
      </c>
      <c r="F113" s="224"/>
      <c r="G113" s="224"/>
      <c r="H113" s="224"/>
      <c r="I113" s="224"/>
      <c r="J113" s="224"/>
      <c r="K113" s="226"/>
    </row>
    <row r="114" spans="2:11" x14ac:dyDescent="0.2">
      <c r="B114" s="222"/>
      <c r="C114" s="501"/>
      <c r="D114" s="224"/>
      <c r="E114" s="500" t="s">
        <v>444</v>
      </c>
      <c r="F114" s="224"/>
      <c r="G114" s="224"/>
      <c r="H114" s="224"/>
      <c r="I114" s="224"/>
      <c r="J114" s="224"/>
      <c r="K114" s="226"/>
    </row>
    <row r="115" spans="2:11" x14ac:dyDescent="0.2">
      <c r="B115" s="222"/>
      <c r="C115" s="501"/>
      <c r="D115" s="224"/>
      <c r="E115" s="224"/>
      <c r="F115" s="224"/>
      <c r="G115" s="224"/>
      <c r="H115" s="224"/>
      <c r="I115" s="224"/>
      <c r="J115" s="224"/>
      <c r="K115" s="226"/>
    </row>
    <row r="116" spans="2:11" x14ac:dyDescent="0.2">
      <c r="B116" s="222"/>
      <c r="C116" s="510" t="s">
        <v>117</v>
      </c>
      <c r="D116" s="224"/>
      <c r="E116" s="224" t="s">
        <v>116</v>
      </c>
      <c r="F116" s="224"/>
      <c r="G116" s="224"/>
      <c r="H116" s="224"/>
      <c r="I116" s="224"/>
      <c r="J116" s="224"/>
      <c r="K116" s="226"/>
    </row>
    <row r="117" spans="2:11" x14ac:dyDescent="0.2">
      <c r="B117" s="222"/>
      <c r="C117" s="501"/>
      <c r="D117" s="224"/>
      <c r="E117" s="224" t="s">
        <v>115</v>
      </c>
      <c r="F117" s="224"/>
      <c r="G117" s="224"/>
      <c r="H117" s="224"/>
      <c r="I117" s="224"/>
      <c r="J117" s="224"/>
      <c r="K117" s="226"/>
    </row>
    <row r="118" spans="2:11" x14ac:dyDescent="0.2">
      <c r="B118" s="222"/>
      <c r="C118" s="501"/>
      <c r="D118" s="224"/>
      <c r="E118" s="224" t="s">
        <v>114</v>
      </c>
      <c r="F118" s="224"/>
      <c r="G118" s="224"/>
      <c r="H118" s="224"/>
      <c r="I118" s="224"/>
      <c r="J118" s="224"/>
      <c r="K118" s="226"/>
    </row>
    <row r="119" spans="2:11" x14ac:dyDescent="0.2">
      <c r="B119" s="222"/>
      <c r="C119" s="501"/>
      <c r="D119" s="224"/>
      <c r="E119" s="224" t="s">
        <v>113</v>
      </c>
      <c r="F119" s="224"/>
      <c r="G119" s="224"/>
      <c r="H119" s="224"/>
      <c r="I119" s="224"/>
      <c r="J119" s="224"/>
      <c r="K119" s="226"/>
    </row>
    <row r="120" spans="2:11" x14ac:dyDescent="0.2">
      <c r="B120" s="222"/>
      <c r="C120" s="501"/>
      <c r="D120" s="224"/>
      <c r="E120" s="224"/>
      <c r="F120" s="224"/>
      <c r="G120" s="224"/>
      <c r="H120" s="224"/>
      <c r="I120" s="224"/>
      <c r="J120" s="224"/>
      <c r="K120" s="226"/>
    </row>
    <row r="121" spans="2:11" x14ac:dyDescent="0.2">
      <c r="B121" s="222"/>
      <c r="C121" s="501" t="s">
        <v>112</v>
      </c>
      <c r="D121" s="224"/>
      <c r="E121" s="224" t="s">
        <v>111</v>
      </c>
      <c r="F121" s="224"/>
      <c r="G121" s="224"/>
      <c r="H121" s="224"/>
      <c r="I121" s="224"/>
      <c r="J121" s="224"/>
      <c r="K121" s="226"/>
    </row>
    <row r="122" spans="2:11" x14ac:dyDescent="0.2">
      <c r="B122" s="222"/>
      <c r="C122" s="501"/>
      <c r="D122" s="224"/>
      <c r="E122" s="224" t="s">
        <v>110</v>
      </c>
      <c r="F122" s="224"/>
      <c r="G122" s="224"/>
      <c r="H122" s="224"/>
      <c r="I122" s="224"/>
      <c r="J122" s="224"/>
      <c r="K122" s="226"/>
    </row>
    <row r="123" spans="2:11" x14ac:dyDescent="0.2">
      <c r="B123" s="222"/>
      <c r="C123" s="501"/>
      <c r="D123" s="224"/>
      <c r="E123" s="224" t="s">
        <v>109</v>
      </c>
      <c r="F123" s="224"/>
      <c r="G123" s="224"/>
      <c r="H123" s="224"/>
      <c r="I123" s="224"/>
      <c r="J123" s="224"/>
      <c r="K123" s="226"/>
    </row>
    <row r="124" spans="2:11" x14ac:dyDescent="0.2">
      <c r="B124" s="222"/>
      <c r="C124" s="501"/>
      <c r="D124" s="224"/>
      <c r="E124" s="224"/>
      <c r="F124" s="224"/>
      <c r="G124" s="224"/>
      <c r="H124" s="224"/>
      <c r="I124" s="224"/>
      <c r="J124" s="224"/>
      <c r="K124" s="226"/>
    </row>
    <row r="125" spans="2:11" x14ac:dyDescent="0.2">
      <c r="B125" s="222"/>
      <c r="C125" s="510" t="s">
        <v>108</v>
      </c>
      <c r="D125" s="224"/>
      <c r="E125" s="224" t="s">
        <v>436</v>
      </c>
      <c r="F125" s="224"/>
      <c r="G125" s="224"/>
      <c r="H125" s="224"/>
      <c r="I125" s="224"/>
      <c r="J125" s="224"/>
      <c r="K125" s="226"/>
    </row>
    <row r="126" spans="2:11" x14ac:dyDescent="0.2">
      <c r="B126" s="222"/>
      <c r="C126" s="501"/>
      <c r="D126" s="224"/>
      <c r="E126" s="224" t="s">
        <v>107</v>
      </c>
      <c r="F126" s="224"/>
      <c r="G126" s="224"/>
      <c r="H126" s="224"/>
      <c r="I126" s="224"/>
      <c r="J126" s="224"/>
      <c r="K126" s="226"/>
    </row>
    <row r="127" spans="2:11" x14ac:dyDescent="0.2">
      <c r="B127" s="222"/>
      <c r="C127" s="501"/>
      <c r="D127" s="224"/>
      <c r="E127" s="224" t="s">
        <v>437</v>
      </c>
      <c r="F127" s="224"/>
      <c r="G127" s="224"/>
      <c r="H127" s="224"/>
      <c r="I127" s="224"/>
      <c r="J127" s="224"/>
      <c r="K127" s="226"/>
    </row>
    <row r="128" spans="2:11" x14ac:dyDescent="0.2">
      <c r="B128" s="222"/>
      <c r="C128" s="501"/>
      <c r="D128" s="224"/>
      <c r="E128" s="511" t="s">
        <v>438</v>
      </c>
      <c r="F128" s="224"/>
      <c r="G128" s="224"/>
      <c r="H128" s="224"/>
      <c r="I128" s="224"/>
      <c r="J128" s="224"/>
      <c r="K128" s="226"/>
    </row>
    <row r="129" spans="2:11" x14ac:dyDescent="0.2">
      <c r="B129" s="222"/>
      <c r="C129" s="501"/>
      <c r="D129" s="224"/>
      <c r="E129" s="224" t="s">
        <v>439</v>
      </c>
      <c r="F129" s="224"/>
      <c r="G129" s="224"/>
      <c r="H129" s="224"/>
      <c r="I129" s="224"/>
      <c r="J129" s="224"/>
      <c r="K129" s="226"/>
    </row>
    <row r="130" spans="2:11" x14ac:dyDescent="0.2">
      <c r="B130" s="222"/>
      <c r="C130" s="501"/>
      <c r="D130" s="224"/>
      <c r="E130" s="224"/>
      <c r="F130" s="224"/>
      <c r="G130" s="224"/>
      <c r="H130" s="224"/>
      <c r="I130" s="224"/>
      <c r="J130" s="224"/>
      <c r="K130" s="226"/>
    </row>
    <row r="131" spans="2:11" x14ac:dyDescent="0.2">
      <c r="B131" s="222"/>
      <c r="C131" s="501" t="s">
        <v>106</v>
      </c>
      <c r="D131" s="224"/>
      <c r="E131" s="224" t="s">
        <v>105</v>
      </c>
      <c r="F131" s="224"/>
      <c r="G131" s="224"/>
      <c r="H131" s="224"/>
      <c r="I131" s="224"/>
      <c r="J131" s="224"/>
      <c r="K131" s="226"/>
    </row>
    <row r="132" spans="2:11" x14ac:dyDescent="0.2">
      <c r="B132" s="222"/>
      <c r="C132" s="501"/>
      <c r="D132" s="224"/>
      <c r="E132" s="224" t="s">
        <v>104</v>
      </c>
      <c r="F132" s="224"/>
      <c r="G132" s="224"/>
      <c r="H132" s="224"/>
      <c r="I132" s="224"/>
      <c r="J132" s="224"/>
      <c r="K132" s="226"/>
    </row>
    <row r="133" spans="2:11" x14ac:dyDescent="0.2">
      <c r="B133" s="222"/>
      <c r="C133" s="501"/>
      <c r="D133" s="224"/>
      <c r="E133" s="224" t="s">
        <v>103</v>
      </c>
      <c r="F133" s="224"/>
      <c r="G133" s="224"/>
      <c r="H133" s="224"/>
      <c r="I133" s="224"/>
      <c r="J133" s="224"/>
      <c r="K133" s="226"/>
    </row>
    <row r="134" spans="2:11" x14ac:dyDescent="0.2">
      <c r="B134" s="222"/>
      <c r="C134" s="512"/>
      <c r="D134" s="224"/>
      <c r="E134" s="224" t="s">
        <v>102</v>
      </c>
      <c r="F134" s="224"/>
      <c r="G134" s="224"/>
      <c r="H134" s="224"/>
      <c r="I134" s="224"/>
      <c r="J134" s="224"/>
      <c r="K134" s="226"/>
    </row>
    <row r="135" spans="2:11" x14ac:dyDescent="0.2">
      <c r="B135" s="222"/>
      <c r="C135" s="512"/>
      <c r="D135" s="224"/>
      <c r="E135" s="224" t="s">
        <v>101</v>
      </c>
      <c r="F135" s="224"/>
      <c r="G135" s="224"/>
      <c r="H135" s="224"/>
      <c r="I135" s="224"/>
      <c r="J135" s="224"/>
      <c r="K135" s="226"/>
    </row>
    <row r="136" spans="2:11" x14ac:dyDescent="0.2">
      <c r="B136" s="222"/>
      <c r="C136" s="489"/>
      <c r="D136" s="224"/>
      <c r="E136" s="224"/>
      <c r="F136" s="224"/>
      <c r="G136" s="224"/>
      <c r="H136" s="224"/>
      <c r="I136" s="224"/>
      <c r="J136" s="224"/>
      <c r="K136" s="226"/>
    </row>
    <row r="137" spans="2:11" x14ac:dyDescent="0.2">
      <c r="B137" s="222"/>
      <c r="C137" s="489"/>
      <c r="D137" s="224"/>
      <c r="E137" s="224" t="s">
        <v>100</v>
      </c>
      <c r="F137" s="224"/>
      <c r="G137" s="224"/>
      <c r="H137" s="224"/>
      <c r="I137" s="224"/>
      <c r="J137" s="224"/>
      <c r="K137" s="226"/>
    </row>
    <row r="138" spans="2:11" x14ac:dyDescent="0.2">
      <c r="B138" s="222"/>
      <c r="C138" s="489"/>
      <c r="D138" s="224"/>
      <c r="E138" s="224" t="s">
        <v>99</v>
      </c>
      <c r="F138" s="224"/>
      <c r="G138" s="224"/>
      <c r="H138" s="224"/>
      <c r="I138" s="224"/>
      <c r="J138" s="224"/>
      <c r="K138" s="226"/>
    </row>
    <row r="139" spans="2:11" x14ac:dyDescent="0.2">
      <c r="B139" s="222"/>
      <c r="C139" s="489"/>
      <c r="D139" s="224"/>
      <c r="E139" s="224" t="s">
        <v>98</v>
      </c>
      <c r="F139" s="224"/>
      <c r="G139" s="224"/>
      <c r="H139" s="224"/>
      <c r="I139" s="224"/>
      <c r="J139" s="224"/>
      <c r="K139" s="226"/>
    </row>
    <row r="140" spans="2:11" x14ac:dyDescent="0.2">
      <c r="B140" s="222"/>
      <c r="C140" s="489"/>
      <c r="D140" s="224"/>
      <c r="E140" s="224" t="s">
        <v>97</v>
      </c>
      <c r="F140" s="224"/>
      <c r="G140" s="224"/>
      <c r="H140" s="224"/>
      <c r="I140" s="224"/>
      <c r="J140" s="224"/>
      <c r="K140" s="226"/>
    </row>
    <row r="141" spans="2:11" x14ac:dyDescent="0.2">
      <c r="B141" s="222"/>
      <c r="C141" s="489"/>
      <c r="D141" s="224"/>
      <c r="E141" s="224"/>
      <c r="F141" s="224"/>
      <c r="G141" s="224"/>
      <c r="H141" s="224"/>
      <c r="I141" s="224"/>
      <c r="J141" s="224"/>
      <c r="K141" s="226"/>
    </row>
    <row r="142" spans="2:11" x14ac:dyDescent="0.2">
      <c r="B142" s="222"/>
      <c r="C142" s="493" t="s">
        <v>96</v>
      </c>
      <c r="D142" s="217"/>
      <c r="E142" s="494" t="s">
        <v>95</v>
      </c>
      <c r="F142" s="224"/>
      <c r="G142" s="224"/>
      <c r="H142" s="224"/>
      <c r="I142" s="224"/>
      <c r="J142" s="224"/>
      <c r="K142" s="226"/>
    </row>
    <row r="143" spans="2:11" x14ac:dyDescent="0.2">
      <c r="B143" s="222"/>
      <c r="C143" s="513"/>
      <c r="D143" s="217"/>
      <c r="E143" s="494" t="s">
        <v>94</v>
      </c>
      <c r="F143" s="224"/>
      <c r="G143" s="224"/>
      <c r="H143" s="224"/>
      <c r="I143" s="224"/>
      <c r="J143" s="224"/>
      <c r="K143" s="226"/>
    </row>
    <row r="144" spans="2:11" x14ac:dyDescent="0.2">
      <c r="B144" s="222"/>
      <c r="C144" s="513"/>
      <c r="D144" s="217"/>
      <c r="E144" s="494" t="s">
        <v>93</v>
      </c>
      <c r="F144" s="224"/>
      <c r="G144" s="224"/>
      <c r="H144" s="224"/>
      <c r="I144" s="224"/>
      <c r="J144" s="224"/>
      <c r="K144" s="226"/>
    </row>
    <row r="145" spans="2:11" x14ac:dyDescent="0.2">
      <c r="B145" s="222"/>
      <c r="C145" s="513"/>
      <c r="D145" s="217"/>
      <c r="E145" s="494" t="s">
        <v>92</v>
      </c>
      <c r="F145" s="224"/>
      <c r="G145" s="224"/>
      <c r="H145" s="224"/>
      <c r="I145" s="224"/>
      <c r="J145" s="224"/>
      <c r="K145" s="226"/>
    </row>
    <row r="146" spans="2:11" x14ac:dyDescent="0.2">
      <c r="B146" s="222"/>
      <c r="C146" s="513"/>
      <c r="D146" s="217"/>
      <c r="E146" s="494" t="s">
        <v>91</v>
      </c>
      <c r="F146" s="224"/>
      <c r="G146" s="224"/>
      <c r="H146" s="224"/>
      <c r="I146" s="224"/>
      <c r="J146" s="224"/>
      <c r="K146" s="226"/>
    </row>
    <row r="147" spans="2:11" x14ac:dyDescent="0.2">
      <c r="B147" s="222"/>
      <c r="C147" s="513"/>
      <c r="D147" s="217"/>
      <c r="E147" s="494" t="s">
        <v>90</v>
      </c>
      <c r="F147" s="224"/>
      <c r="G147" s="224"/>
      <c r="H147" s="224"/>
      <c r="I147" s="224"/>
      <c r="J147" s="224"/>
      <c r="K147" s="226"/>
    </row>
    <row r="148" spans="2:11" x14ac:dyDescent="0.2">
      <c r="B148" s="222"/>
      <c r="C148" s="513"/>
      <c r="D148" s="217"/>
      <c r="E148" s="494" t="s">
        <v>89</v>
      </c>
      <c r="F148" s="224"/>
      <c r="G148" s="224"/>
      <c r="H148" s="224"/>
      <c r="I148" s="224"/>
      <c r="J148" s="224"/>
      <c r="K148" s="226"/>
    </row>
    <row r="149" spans="2:11" x14ac:dyDescent="0.2">
      <c r="B149" s="222"/>
      <c r="C149" s="224"/>
      <c r="D149" s="224"/>
      <c r="E149" s="224"/>
      <c r="F149" s="224"/>
      <c r="G149" s="224"/>
      <c r="H149" s="224"/>
      <c r="I149" s="224"/>
      <c r="J149" s="224"/>
      <c r="K149" s="226"/>
    </row>
    <row r="150" spans="2:11" x14ac:dyDescent="0.2">
      <c r="B150" s="222"/>
      <c r="C150" s="489"/>
      <c r="D150" s="224"/>
      <c r="E150" s="224" t="s">
        <v>88</v>
      </c>
      <c r="F150" s="224"/>
      <c r="G150" s="224"/>
      <c r="H150" s="224"/>
      <c r="I150" s="224"/>
      <c r="J150" s="224"/>
      <c r="K150" s="226"/>
    </row>
    <row r="151" spans="2:11" x14ac:dyDescent="0.2">
      <c r="B151" s="222"/>
      <c r="C151" s="489"/>
      <c r="D151" s="224"/>
      <c r="E151" s="224" t="s">
        <v>87</v>
      </c>
      <c r="F151" s="224"/>
      <c r="G151" s="224"/>
      <c r="H151" s="224"/>
      <c r="I151" s="224"/>
      <c r="J151" s="224"/>
      <c r="K151" s="226"/>
    </row>
    <row r="152" spans="2:11" x14ac:dyDescent="0.2">
      <c r="B152" s="222"/>
      <c r="C152" s="489"/>
      <c r="D152" s="224"/>
      <c r="E152" s="224" t="s">
        <v>86</v>
      </c>
      <c r="F152" s="224"/>
      <c r="G152" s="224"/>
      <c r="H152" s="224"/>
      <c r="I152" s="224"/>
      <c r="J152" s="224"/>
      <c r="K152" s="226"/>
    </row>
    <row r="153" spans="2:11" x14ac:dyDescent="0.2">
      <c r="B153" s="222"/>
      <c r="C153" s="489"/>
      <c r="D153" s="224"/>
      <c r="E153" s="224"/>
      <c r="F153" s="224"/>
      <c r="G153" s="224"/>
      <c r="H153" s="224"/>
      <c r="I153" s="224"/>
      <c r="J153" s="224"/>
      <c r="K153" s="226"/>
    </row>
    <row r="154" spans="2:11" x14ac:dyDescent="0.2">
      <c r="B154" s="222"/>
      <c r="C154" s="489"/>
      <c r="D154" s="224"/>
      <c r="E154" s="224" t="s">
        <v>85</v>
      </c>
      <c r="F154" s="224"/>
      <c r="G154" s="224"/>
      <c r="H154" s="224"/>
      <c r="I154" s="224"/>
      <c r="J154" s="224"/>
      <c r="K154" s="226"/>
    </row>
    <row r="155" spans="2:11" x14ac:dyDescent="0.2">
      <c r="B155" s="222"/>
      <c r="C155" s="489"/>
      <c r="D155" s="224"/>
      <c r="E155" s="224" t="s">
        <v>84</v>
      </c>
      <c r="F155" s="224"/>
      <c r="G155" s="224"/>
      <c r="H155" s="224"/>
      <c r="I155" s="224"/>
      <c r="J155" s="224"/>
      <c r="K155" s="226"/>
    </row>
    <row r="156" spans="2:11" x14ac:dyDescent="0.2">
      <c r="B156" s="222"/>
      <c r="C156" s="489"/>
      <c r="D156" s="224"/>
      <c r="E156" s="224" t="s">
        <v>83</v>
      </c>
      <c r="F156" s="224"/>
      <c r="G156" s="224"/>
      <c r="H156" s="224"/>
      <c r="I156" s="224"/>
      <c r="J156" s="224"/>
      <c r="K156" s="226"/>
    </row>
    <row r="157" spans="2:11" x14ac:dyDescent="0.2">
      <c r="B157" s="222"/>
      <c r="K157" s="226"/>
    </row>
    <row r="158" spans="2:11" x14ac:dyDescent="0.2">
      <c r="B158" s="514"/>
      <c r="K158" s="226"/>
    </row>
    <row r="159" spans="2:11" x14ac:dyDescent="0.2">
      <c r="B159" s="515"/>
      <c r="C159" s="516"/>
      <c r="D159" s="517"/>
      <c r="E159" s="517"/>
      <c r="F159" s="517"/>
      <c r="G159" s="517"/>
      <c r="H159" s="517"/>
      <c r="I159" s="517"/>
      <c r="J159" s="517"/>
      <c r="K159" s="231"/>
    </row>
  </sheetData>
  <sheetProtection algorithmName="SHA-512" hashValue="70zaccjoqndjf3wS2nhG7mF+Mx9HwoNJvA7iZhK7VupD6UtFFHbYc9KQeoxn7WOG8YJSZ+wsTuswELA4OoUNAw==" saltValue="Y668HVqcsMkTev71TUNQoQ==" spinCount="100000" sheet="1" objects="1" scenarios="1"/>
  <hyperlinks>
    <hyperlink ref="C1" location="Zentrale!A1" display="Zentrale!A1" xr:uid="{FA9B0B15-4F36-4ED6-B8DC-587A8759E31B}"/>
    <hyperlink ref="C72" location="Jahr!A1" display="Jahr" xr:uid="{D2117550-D649-4B1E-AD77-A59BA4749B3D}"/>
    <hyperlink ref="C37" location="Datenbank!A1" display="Datenbank" xr:uid="{BC4783AF-8B66-4554-914A-948553F7B306}"/>
    <hyperlink ref="C109" location="'1'!A21" display="2248 bis 2405" xr:uid="{B188A47D-466A-44EB-A255-81AF77CAEFE6}"/>
    <hyperlink ref="C32" location="Zentrale!A1" display="Zentrale!A1" xr:uid="{AAB6C76F-C97E-4971-8548-CF9B8CBCE82E}"/>
  </hyperlinks>
  <printOptions horizontalCentered="1"/>
  <pageMargins left="0.39370078740157483" right="0.39370078740157483" top="0.59055118110236227" bottom="0.59055118110236227" header="0.31496062992125984" footer="0.31496062992125984"/>
  <pageSetup paperSize="9" orientation="portrait" cellComments="atEnd" horizontalDpi="300" verticalDpi="300" r:id="rId1"/>
  <headerFooter alignWithMargins="0">
    <oddHeader>&amp;C&amp;"Calibri,Standard"&amp;A Seite &amp;P von &amp;N</oddHeader>
    <oddFooter>&amp;C&amp;"Calibri,Standard" Aus dem Excel-Album Digitale Zeitplaner 2025   © Auvista Software Verlag München</oddFooter>
  </headerFooter>
  <rowBreaks count="2" manualBreakCount="2">
    <brk id="59" max="16383" man="1"/>
    <brk id="114" max="16383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50CD-F98D-4B86-829C-5F6D05CEBE16}">
  <dimension ref="A1:B2"/>
  <sheetViews>
    <sheetView workbookViewId="0"/>
  </sheetViews>
  <sheetFormatPr baseColWidth="10" defaultRowHeight="12.75" x14ac:dyDescent="0.2"/>
  <sheetData>
    <row r="1" spans="1:2" x14ac:dyDescent="0.2">
      <c r="B1" s="9" t="s">
        <v>52</v>
      </c>
    </row>
    <row r="2" spans="1:2" x14ac:dyDescent="0.2">
      <c r="A2" t="s">
        <v>65</v>
      </c>
    </row>
  </sheetData>
  <hyperlinks>
    <hyperlink ref="B1" location="Zentrale!A1" display="Zentrale!A1" xr:uid="{BF4F3527-71C9-4F5B-A603-D7D434A54297}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B740-4166-48A3-BAF8-F7747B11ABF8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30">
        <v>45627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16</v>
      </c>
      <c r="D3" s="90">
        <v>17</v>
      </c>
      <c r="E3" s="160">
        <v>18</v>
      </c>
      <c r="F3" s="160">
        <v>19</v>
      </c>
      <c r="G3" s="160">
        <v>20</v>
      </c>
      <c r="H3" s="90">
        <v>21</v>
      </c>
      <c r="I3" s="150">
        <v>22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51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45642</v>
      </c>
      <c r="D5" s="193">
        <v>45643</v>
      </c>
      <c r="E5" s="193">
        <v>45644</v>
      </c>
      <c r="F5" s="193">
        <v>45645</v>
      </c>
      <c r="G5" s="193">
        <v>45646</v>
      </c>
      <c r="H5" s="193">
        <v>45647</v>
      </c>
      <c r="I5" s="194">
        <v>45648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IF('2450'!B6="","",'2450'!B6)</f>
        <v>Text-Übernahme</v>
      </c>
      <c r="C6" s="94" t="str">
        <f>T(Jahr!$AK19)</f>
        <v/>
      </c>
      <c r="D6" s="94" t="str">
        <f>T(Jahr!$AK20)</f>
        <v/>
      </c>
      <c r="E6" s="94" t="str">
        <f>T(Jahr!$AK21)</f>
        <v/>
      </c>
      <c r="F6" s="94" t="str">
        <f>T(Jahr!$AK22)</f>
        <v/>
      </c>
      <c r="G6" s="94" t="str">
        <f>T(Jahr!$AK23)</f>
        <v/>
      </c>
      <c r="H6" s="113" t="str">
        <f>T(Jahr!$AK24)</f>
        <v>Winteranfang</v>
      </c>
      <c r="I6" s="167" t="str">
        <f>T(Jahr!$AK25)</f>
        <v>4.Advent</v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IF('2450'!B7="","",'2450'!B7)</f>
        <v>Müller</v>
      </c>
      <c r="C7" s="96"/>
      <c r="D7" s="96"/>
      <c r="E7" s="96"/>
      <c r="F7" s="96"/>
      <c r="G7" s="96"/>
      <c r="H7" s="197"/>
      <c r="I7" s="163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IF('2450'!B8="","",'2450'!B8)</f>
        <v>Meier</v>
      </c>
      <c r="C8" s="96"/>
      <c r="D8" s="96"/>
      <c r="E8" s="96"/>
      <c r="F8" s="96"/>
      <c r="G8" s="96"/>
      <c r="H8" s="198"/>
      <c r="I8" s="16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IF('2450'!B9="","",'2450'!B9)</f>
        <v>Schmidt</v>
      </c>
      <c r="C9" s="96"/>
      <c r="D9" s="96"/>
      <c r="E9" s="96"/>
      <c r="F9" s="96"/>
      <c r="G9" s="96"/>
      <c r="H9" s="198"/>
      <c r="I9" s="16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IF('2450'!B10="","",'2450'!B10)</f>
        <v/>
      </c>
      <c r="C10" s="96"/>
      <c r="D10" s="96"/>
      <c r="E10" s="96"/>
      <c r="F10" s="96"/>
      <c r="G10" s="96"/>
      <c r="H10" s="198"/>
      <c r="I10" s="16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IF('2450'!B11="","",'2450'!B11)</f>
        <v/>
      </c>
      <c r="C11" s="96"/>
      <c r="D11" s="96"/>
      <c r="E11" s="96"/>
      <c r="F11" s="96"/>
      <c r="G11" s="96"/>
      <c r="H11" s="198"/>
      <c r="I11" s="16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IF('2450'!B12="","",'2450'!B12)</f>
        <v/>
      </c>
      <c r="C12" s="96"/>
      <c r="D12" s="96"/>
      <c r="E12" s="96"/>
      <c r="F12" s="96"/>
      <c r="G12" s="96"/>
      <c r="H12" s="198"/>
      <c r="I12" s="16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IF('2450'!B13="","",'2450'!B13)</f>
        <v/>
      </c>
      <c r="C13" s="96"/>
      <c r="D13" s="96"/>
      <c r="E13" s="96"/>
      <c r="F13" s="96"/>
      <c r="G13" s="96"/>
      <c r="H13" s="198"/>
      <c r="I13" s="16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IF('2450'!B14="","",'2450'!B14)</f>
        <v/>
      </c>
      <c r="C14" s="96"/>
      <c r="D14" s="96"/>
      <c r="E14" s="96"/>
      <c r="F14" s="96"/>
      <c r="G14" s="96"/>
      <c r="H14" s="198"/>
      <c r="I14" s="16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IF('2450'!B15="","",'2450'!B15)</f>
        <v/>
      </c>
      <c r="C15" s="96"/>
      <c r="D15" s="96"/>
      <c r="E15" s="96"/>
      <c r="F15" s="96"/>
      <c r="G15" s="96"/>
      <c r="H15" s="198"/>
      <c r="I15" s="16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IF('2450'!B16="","",'2450'!B16)</f>
        <v/>
      </c>
      <c r="C16" s="96"/>
      <c r="D16" s="96"/>
      <c r="E16" s="96"/>
      <c r="F16" s="96"/>
      <c r="G16" s="96"/>
      <c r="H16" s="198"/>
      <c r="I16" s="16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IF('2450'!B17="","",'2450'!B17)</f>
        <v/>
      </c>
      <c r="C17" s="96"/>
      <c r="D17" s="96"/>
      <c r="E17" s="96"/>
      <c r="F17" s="96"/>
      <c r="G17" s="96"/>
      <c r="H17" s="198"/>
      <c r="I17" s="16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IF('2450'!B18="","",'2450'!B18)</f>
        <v/>
      </c>
      <c r="C18" s="96"/>
      <c r="D18" s="96"/>
      <c r="E18" s="96"/>
      <c r="F18" s="96"/>
      <c r="G18" s="96"/>
      <c r="H18" s="198"/>
      <c r="I18" s="16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IF('2450'!B19="","",'2450'!B19)</f>
        <v/>
      </c>
      <c r="C19" s="96"/>
      <c r="D19" s="96"/>
      <c r="E19" s="96"/>
      <c r="F19" s="96"/>
      <c r="G19" s="96"/>
      <c r="H19" s="198"/>
      <c r="I19" s="16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IF('2450'!B20="","",'2450'!B20)</f>
        <v/>
      </c>
      <c r="C20" s="96"/>
      <c r="D20" s="96"/>
      <c r="E20" s="96"/>
      <c r="F20" s="96"/>
      <c r="G20" s="96"/>
      <c r="H20" s="198"/>
      <c r="I20" s="16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IF('2450'!B21="","",'2450'!B21)</f>
        <v/>
      </c>
      <c r="C21" s="96"/>
      <c r="D21" s="96"/>
      <c r="E21" s="96"/>
      <c r="F21" s="96"/>
      <c r="G21" s="96"/>
      <c r="H21" s="198"/>
      <c r="I21" s="16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IF('2450'!B22="","",'2450'!B22)</f>
        <v/>
      </c>
      <c r="C22" s="96"/>
      <c r="D22" s="96"/>
      <c r="E22" s="96"/>
      <c r="F22" s="96"/>
      <c r="G22" s="96"/>
      <c r="H22" s="198"/>
      <c r="I22" s="16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IF('2450'!B23="","",'2450'!B23)</f>
        <v>Nicht benötigte Zeilen über /Start/Format/Ausblenden/ ausblenden - spart Druckkosten. Diesen Satz im ersten Blatt " 2448 "  löschen!</v>
      </c>
      <c r="C23" s="96"/>
      <c r="D23" s="96"/>
      <c r="E23" s="99"/>
      <c r="F23" s="96"/>
      <c r="G23" s="96"/>
      <c r="H23" s="198"/>
      <c r="I23" s="16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IF('2450'!B24="","",'2450'!B24)</f>
        <v/>
      </c>
      <c r="C24" s="96"/>
      <c r="D24" s="96"/>
      <c r="E24" s="99"/>
      <c r="F24" s="96"/>
      <c r="G24" s="96"/>
      <c r="H24" s="198"/>
      <c r="I24" s="16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IF('2450'!B25="","",'2450'!B25)</f>
        <v/>
      </c>
      <c r="C25" s="96"/>
      <c r="D25" s="96"/>
      <c r="E25" s="99"/>
      <c r="F25" s="96"/>
      <c r="G25" s="96"/>
      <c r="H25" s="198"/>
      <c r="I25" s="16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IF('2450'!B26="","",'2450'!B26)</f>
        <v/>
      </c>
      <c r="C26" s="96"/>
      <c r="D26" s="96"/>
      <c r="E26" s="99"/>
      <c r="F26" s="96"/>
      <c r="G26" s="96"/>
      <c r="H26" s="198"/>
      <c r="I26" s="16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IF('2450'!B27="","",'2450'!B27)</f>
        <v/>
      </c>
      <c r="C27" s="96"/>
      <c r="D27" s="96"/>
      <c r="E27" s="99"/>
      <c r="F27" s="96"/>
      <c r="G27" s="96"/>
      <c r="H27" s="198"/>
      <c r="I27" s="16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IF('2450'!B28="","",'2450'!B28)</f>
        <v/>
      </c>
      <c r="C28" s="96"/>
      <c r="D28" s="96"/>
      <c r="E28" s="99"/>
      <c r="F28" s="96"/>
      <c r="G28" s="96"/>
      <c r="H28" s="198"/>
      <c r="I28" s="16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IF('2450'!B29="","",'2450'!B29)</f>
        <v/>
      </c>
      <c r="C29" s="96"/>
      <c r="D29" s="96"/>
      <c r="E29" s="99"/>
      <c r="F29" s="96"/>
      <c r="G29" s="96"/>
      <c r="H29" s="198"/>
      <c r="I29" s="16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IF('2450'!B30="","",'2450'!B30)</f>
        <v/>
      </c>
      <c r="C30" s="96"/>
      <c r="D30" s="96"/>
      <c r="E30" s="99"/>
      <c r="F30" s="96"/>
      <c r="G30" s="96"/>
      <c r="H30" s="198"/>
      <c r="I30" s="16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IF('2450'!B31="","",'2450'!B31)</f>
        <v/>
      </c>
      <c r="C31" s="100"/>
      <c r="D31" s="100"/>
      <c r="E31" s="101"/>
      <c r="F31" s="100"/>
      <c r="G31" s="100"/>
      <c r="H31" s="199"/>
      <c r="I31" s="16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IF('2450'!B32="","",'2450'!B32)</f>
        <v/>
      </c>
      <c r="C32" s="96"/>
      <c r="D32" s="96"/>
      <c r="E32" s="99"/>
      <c r="F32" s="96"/>
      <c r="G32" s="96"/>
      <c r="H32" s="200"/>
      <c r="I32" s="16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IF('2450'!B33="","",'2450'!B33)</f>
        <v/>
      </c>
      <c r="C33" s="96"/>
      <c r="D33" s="96"/>
      <c r="E33" s="103"/>
      <c r="F33" s="96"/>
      <c r="G33" s="96"/>
      <c r="H33" s="198"/>
      <c r="I33" s="16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IF('2450'!B34="","",'2450'!B34)</f>
        <v/>
      </c>
      <c r="C34" s="96"/>
      <c r="D34" s="96"/>
      <c r="E34" s="103"/>
      <c r="F34" s="96"/>
      <c r="G34" s="96"/>
      <c r="H34" s="198"/>
      <c r="I34" s="16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IF('2450'!B35="","",'2450'!B35)</f>
        <v>Weitere Zeilen 35 bis 55 können über /Start/Format/Einblenden aktiviert werden. Diesen Satz im ersten Blatt " 2448 "  löschen!</v>
      </c>
      <c r="C35" s="96"/>
      <c r="D35" s="96"/>
      <c r="E35" s="103"/>
      <c r="F35" s="96"/>
      <c r="G35" s="96"/>
      <c r="H35" s="198"/>
      <c r="I35" s="16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IF('2450'!B36="","",'2450'!B36)</f>
        <v/>
      </c>
      <c r="C36" s="96"/>
      <c r="D36" s="96"/>
      <c r="E36" s="103"/>
      <c r="F36" s="96"/>
      <c r="G36" s="96"/>
      <c r="H36" s="198"/>
      <c r="I36" s="16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IF('2450'!B37="","",'2450'!B37)</f>
        <v/>
      </c>
      <c r="C37" s="96"/>
      <c r="D37" s="96"/>
      <c r="E37" s="103"/>
      <c r="F37" s="96"/>
      <c r="G37" s="96"/>
      <c r="H37" s="198"/>
      <c r="I37" s="16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IF('2450'!B38="","",'2450'!B38)</f>
        <v/>
      </c>
      <c r="C38" s="96"/>
      <c r="D38" s="96"/>
      <c r="E38" s="99"/>
      <c r="F38" s="96"/>
      <c r="G38" s="96"/>
      <c r="H38" s="198"/>
      <c r="I38" s="16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IF('2450'!B39="","",'2450'!B39)</f>
        <v/>
      </c>
      <c r="C39" s="96"/>
      <c r="D39" s="96"/>
      <c r="E39" s="99"/>
      <c r="F39" s="96"/>
      <c r="G39" s="96"/>
      <c r="H39" s="198"/>
      <c r="I39" s="16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IF('2450'!B40="","",'2450'!B40)</f>
        <v/>
      </c>
      <c r="C40" s="96"/>
      <c r="D40" s="96"/>
      <c r="E40" s="99"/>
      <c r="F40" s="96"/>
      <c r="G40" s="96"/>
      <c r="H40" s="198"/>
      <c r="I40" s="16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IF('2450'!B41="","",'2450'!B41)</f>
        <v/>
      </c>
      <c r="C41" s="96"/>
      <c r="D41" s="96"/>
      <c r="E41" s="99"/>
      <c r="F41" s="96"/>
      <c r="G41" s="96"/>
      <c r="H41" s="198"/>
      <c r="I41" s="16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IF('2450'!B42="","",'2450'!B42)</f>
        <v/>
      </c>
      <c r="C42" s="96"/>
      <c r="D42" s="96"/>
      <c r="E42" s="99"/>
      <c r="F42" s="96"/>
      <c r="G42" s="96"/>
      <c r="H42" s="198"/>
      <c r="I42" s="16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IF('2450'!B43="","",'2450'!B43)</f>
        <v/>
      </c>
      <c r="C43" s="96"/>
      <c r="D43" s="96"/>
      <c r="E43" s="99"/>
      <c r="F43" s="96"/>
      <c r="G43" s="96"/>
      <c r="H43" s="198"/>
      <c r="I43" s="16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IF('2450'!B44="","",'2450'!B44)</f>
        <v/>
      </c>
      <c r="C44" s="96"/>
      <c r="D44" s="96"/>
      <c r="E44" s="96"/>
      <c r="F44" s="96"/>
      <c r="G44" s="96"/>
      <c r="H44" s="198"/>
      <c r="I44" s="16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IF('2450'!B45="","",'2450'!B45)</f>
        <v/>
      </c>
      <c r="C45" s="96"/>
      <c r="D45" s="96"/>
      <c r="E45" s="96"/>
      <c r="F45" s="96"/>
      <c r="G45" s="96"/>
      <c r="H45" s="198"/>
      <c r="I45" s="16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IF('2450'!B46="","",'2450'!B46)</f>
        <v/>
      </c>
      <c r="C46" s="96"/>
      <c r="D46" s="96"/>
      <c r="E46" s="96"/>
      <c r="F46" s="96"/>
      <c r="G46" s="96"/>
      <c r="H46" s="198"/>
      <c r="I46" s="16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IF('2450'!B47="","",'2450'!B47)</f>
        <v/>
      </c>
      <c r="C47" s="96"/>
      <c r="D47" s="96"/>
      <c r="E47" s="96"/>
      <c r="F47" s="96"/>
      <c r="G47" s="96"/>
      <c r="H47" s="198"/>
      <c r="I47" s="16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IF('2450'!B48="","",'2450'!B48)</f>
        <v/>
      </c>
      <c r="C48" s="96"/>
      <c r="D48" s="96"/>
      <c r="E48" s="96"/>
      <c r="F48" s="96"/>
      <c r="G48" s="96"/>
      <c r="H48" s="198"/>
      <c r="I48" s="16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IF('2450'!B49="","",'2450'!B49)</f>
        <v/>
      </c>
      <c r="C49" s="96"/>
      <c r="D49" s="96"/>
      <c r="E49" s="96"/>
      <c r="F49" s="96"/>
      <c r="G49" s="96"/>
      <c r="H49" s="198"/>
      <c r="I49" s="16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IF('2450'!B50="","",'2450'!B50)</f>
        <v/>
      </c>
      <c r="C50" s="96"/>
      <c r="D50" s="96"/>
      <c r="E50" s="96"/>
      <c r="F50" s="96"/>
      <c r="G50" s="96"/>
      <c r="H50" s="198"/>
      <c r="I50" s="16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IF('2450'!B51="","",'2450'!B51)</f>
        <v/>
      </c>
      <c r="C51" s="178"/>
      <c r="D51" s="179"/>
      <c r="E51" s="179"/>
      <c r="F51" s="179"/>
      <c r="G51" s="179"/>
      <c r="H51" s="198"/>
      <c r="I51" s="183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IF('2450'!B52="","",'2450'!B52)</f>
        <v/>
      </c>
      <c r="C52" s="96"/>
      <c r="D52" s="96"/>
      <c r="E52" s="96"/>
      <c r="F52" s="96"/>
      <c r="G52" s="96"/>
      <c r="H52" s="198"/>
      <c r="I52" s="16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IF('2450'!B53="","",'2450'!B53)</f>
        <v/>
      </c>
      <c r="C53" s="96"/>
      <c r="D53" s="96"/>
      <c r="E53" s="96"/>
      <c r="F53" s="96"/>
      <c r="G53" s="96"/>
      <c r="H53" s="198"/>
      <c r="I53" s="16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IF('2450'!B54="","",'2450'!B54)</f>
        <v/>
      </c>
      <c r="C54" s="104"/>
      <c r="D54" s="104"/>
      <c r="E54" s="104"/>
      <c r="F54" s="104"/>
      <c r="G54" s="104"/>
      <c r="H54" s="201"/>
      <c r="I54" s="16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RU9Sd3zxypPkFWOF+D9lHu5LCb+bwn4ioBwGyvIg/ol46h2gEYY0lx8RYkK1WSU9HlgADHg7lxRFtkFSURvDOw==" saltValue="cOvRGLqBTJy0LikF/jMUDw==" spinCount="100000" sheet="1" formatCells="0" formatColumns="0" formatRows="0" insertHyperlinks="0" autoFilter="0"/>
  <autoFilter ref="B6:I55" xr:uid="{E50272FB-716F-4448-8546-15E1092B9A8E}"/>
  <conditionalFormatting sqref="C5:I5">
    <cfRule type="expression" dxfId="58" priority="1" stopIfTrue="1">
      <formula>C5=TODAY()</formula>
    </cfRule>
  </conditionalFormatting>
  <hyperlinks>
    <hyperlink ref="C1" location="Zentrale!A1" display="Zentrale!A1" xr:uid="{338C3B15-536A-4C5B-83F6-DDF51D9555AD}"/>
    <hyperlink ref="H1" location="Jahr!AK19" display="Jahr" xr:uid="{7ED9F000-FB78-49BF-9CF2-28B01ADA689A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479C-9C55-4EDE-AE27-8ADE63F5F237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53</v>
      </c>
      <c r="D2" s="189"/>
      <c r="E2" s="128"/>
      <c r="F2" s="128"/>
      <c r="G2" s="129"/>
      <c r="I2" s="196">
        <v>45657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23</v>
      </c>
      <c r="D3" s="90">
        <v>24</v>
      </c>
      <c r="E3" s="90">
        <v>25</v>
      </c>
      <c r="F3" s="160">
        <v>26</v>
      </c>
      <c r="G3" s="160">
        <v>27</v>
      </c>
      <c r="H3" s="90">
        <v>28</v>
      </c>
      <c r="I3" s="133">
        <v>29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52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45649</v>
      </c>
      <c r="D5" s="193">
        <v>45650</v>
      </c>
      <c r="E5" s="193">
        <v>45651</v>
      </c>
      <c r="F5" s="193">
        <v>45652</v>
      </c>
      <c r="G5" s="193">
        <v>45653</v>
      </c>
      <c r="H5" s="193">
        <v>45654</v>
      </c>
      <c r="I5" s="194">
        <v>45655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IF('2451'!B6="","",'2451'!B6)</f>
        <v>Text-Übernahme</v>
      </c>
      <c r="C6" s="94" t="str">
        <f>T(Jahr!$AK26)</f>
        <v/>
      </c>
      <c r="D6" s="94" t="str">
        <f>T(Jahr!$AK27)</f>
        <v>Heilig Abend</v>
      </c>
      <c r="E6" s="94" t="str">
        <f>T(Jahr!$AK28)</f>
        <v>1. Weihnachtstag</v>
      </c>
      <c r="F6" s="94" t="str">
        <f>T(Jahr!$AK29)</f>
        <v>2. Weihnachtstag</v>
      </c>
      <c r="G6" s="94" t="str">
        <f>T(Jahr!$AK30)</f>
        <v/>
      </c>
      <c r="H6" s="95" t="str">
        <f>T(Jahr!$AK31)</f>
        <v/>
      </c>
      <c r="I6" s="152" t="str">
        <f>T(Jahr!$AK32)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IF('2451'!B7="","",'2451'!B7)</f>
        <v>Müller</v>
      </c>
      <c r="C7" s="96"/>
      <c r="D7" s="96"/>
      <c r="E7" s="106"/>
      <c r="F7" s="281"/>
      <c r="G7" s="96"/>
      <c r="H7" s="197"/>
      <c r="I7" s="162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IF('2451'!B8="","",'2451'!B8)</f>
        <v>Meier</v>
      </c>
      <c r="C8" s="96"/>
      <c r="D8" s="96"/>
      <c r="E8" s="108"/>
      <c r="F8" s="282"/>
      <c r="G8" s="96"/>
      <c r="H8" s="198"/>
      <c r="I8" s="163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IF('2451'!B9="","",'2451'!B9)</f>
        <v>Schmidt</v>
      </c>
      <c r="C9" s="96"/>
      <c r="D9" s="96"/>
      <c r="E9" s="108"/>
      <c r="F9" s="282"/>
      <c r="G9" s="96"/>
      <c r="H9" s="198"/>
      <c r="I9" s="163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IF('2451'!B10="","",'2451'!B10)</f>
        <v/>
      </c>
      <c r="C10" s="96"/>
      <c r="D10" s="96"/>
      <c r="E10" s="108"/>
      <c r="F10" s="282"/>
      <c r="G10" s="96"/>
      <c r="H10" s="198"/>
      <c r="I10" s="163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IF('2451'!B11="","",'2451'!B11)</f>
        <v/>
      </c>
      <c r="C11" s="96"/>
      <c r="D11" s="96"/>
      <c r="E11" s="108"/>
      <c r="F11" s="282"/>
      <c r="G11" s="96"/>
      <c r="H11" s="198"/>
      <c r="I11" s="163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IF('2451'!B12="","",'2451'!B12)</f>
        <v/>
      </c>
      <c r="C12" s="96"/>
      <c r="D12" s="96"/>
      <c r="E12" s="108"/>
      <c r="F12" s="282"/>
      <c r="G12" s="96"/>
      <c r="H12" s="198"/>
      <c r="I12" s="163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IF('2451'!B13="","",'2451'!B13)</f>
        <v/>
      </c>
      <c r="C13" s="96"/>
      <c r="D13" s="96"/>
      <c r="E13" s="108"/>
      <c r="F13" s="282"/>
      <c r="G13" s="96"/>
      <c r="H13" s="198"/>
      <c r="I13" s="163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IF('2451'!B14="","",'2451'!B14)</f>
        <v/>
      </c>
      <c r="C14" s="96"/>
      <c r="D14" s="96"/>
      <c r="E14" s="108"/>
      <c r="F14" s="282"/>
      <c r="G14" s="96"/>
      <c r="H14" s="198"/>
      <c r="I14" s="163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IF('2451'!B15="","",'2451'!B15)</f>
        <v/>
      </c>
      <c r="C15" s="96"/>
      <c r="D15" s="96"/>
      <c r="E15" s="108"/>
      <c r="F15" s="282"/>
      <c r="G15" s="96"/>
      <c r="H15" s="198"/>
      <c r="I15" s="163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IF('2451'!B16="","",'2451'!B16)</f>
        <v/>
      </c>
      <c r="C16" s="96"/>
      <c r="D16" s="96"/>
      <c r="E16" s="108"/>
      <c r="F16" s="282"/>
      <c r="G16" s="96"/>
      <c r="H16" s="198"/>
      <c r="I16" s="163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IF('2451'!B17="","",'2451'!B17)</f>
        <v/>
      </c>
      <c r="C17" s="96"/>
      <c r="D17" s="96"/>
      <c r="E17" s="108"/>
      <c r="F17" s="282"/>
      <c r="G17" s="96"/>
      <c r="H17" s="198"/>
      <c r="I17" s="163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IF('2451'!B18="","",'2451'!B18)</f>
        <v/>
      </c>
      <c r="C18" s="96"/>
      <c r="D18" s="96"/>
      <c r="E18" s="108"/>
      <c r="F18" s="282"/>
      <c r="G18" s="96"/>
      <c r="H18" s="198"/>
      <c r="I18" s="163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IF('2451'!B19="","",'2451'!B19)</f>
        <v/>
      </c>
      <c r="C19" s="96"/>
      <c r="D19" s="96"/>
      <c r="E19" s="108"/>
      <c r="F19" s="282"/>
      <c r="G19" s="96"/>
      <c r="H19" s="198"/>
      <c r="I19" s="163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IF('2451'!B20="","",'2451'!B20)</f>
        <v/>
      </c>
      <c r="C20" s="96"/>
      <c r="D20" s="96"/>
      <c r="E20" s="108"/>
      <c r="F20" s="282"/>
      <c r="G20" s="96"/>
      <c r="H20" s="198"/>
      <c r="I20" s="163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IF('2451'!B21="","",'2451'!B21)</f>
        <v/>
      </c>
      <c r="C21" s="96"/>
      <c r="D21" s="96"/>
      <c r="E21" s="108"/>
      <c r="F21" s="282"/>
      <c r="G21" s="96"/>
      <c r="H21" s="198"/>
      <c r="I21" s="163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IF('2451'!B22="","",'2451'!B22)</f>
        <v/>
      </c>
      <c r="C22" s="96"/>
      <c r="D22" s="96"/>
      <c r="E22" s="108"/>
      <c r="F22" s="282"/>
      <c r="G22" s="96"/>
      <c r="H22" s="198"/>
      <c r="I22" s="163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IF('2451'!B23="","",'2451'!B23)</f>
        <v>Nicht benötigte Zeilen über /Start/Format/Ausblenden/ ausblenden - spart Druckkosten. Diesen Satz im ersten Blatt " 2448 "  löschen!</v>
      </c>
      <c r="C23" s="96"/>
      <c r="D23" s="96"/>
      <c r="E23" s="108"/>
      <c r="F23" s="282"/>
      <c r="G23" s="96"/>
      <c r="H23" s="198"/>
      <c r="I23" s="163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IF('2451'!B24="","",'2451'!B24)</f>
        <v/>
      </c>
      <c r="C24" s="96"/>
      <c r="D24" s="96"/>
      <c r="E24" s="108"/>
      <c r="F24" s="282"/>
      <c r="G24" s="96"/>
      <c r="H24" s="198"/>
      <c r="I24" s="163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IF('2451'!B25="","",'2451'!B25)</f>
        <v/>
      </c>
      <c r="C25" s="96"/>
      <c r="D25" s="96"/>
      <c r="E25" s="108"/>
      <c r="F25" s="282"/>
      <c r="G25" s="96"/>
      <c r="H25" s="198"/>
      <c r="I25" s="163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IF('2451'!B26="","",'2451'!B26)</f>
        <v/>
      </c>
      <c r="C26" s="96"/>
      <c r="D26" s="96"/>
      <c r="E26" s="108"/>
      <c r="F26" s="282"/>
      <c r="G26" s="96"/>
      <c r="H26" s="198"/>
      <c r="I26" s="163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IF('2451'!B27="","",'2451'!B27)</f>
        <v/>
      </c>
      <c r="C27" s="96"/>
      <c r="D27" s="96"/>
      <c r="E27" s="108"/>
      <c r="F27" s="282"/>
      <c r="G27" s="96"/>
      <c r="H27" s="198"/>
      <c r="I27" s="163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IF('2451'!B28="","",'2451'!B28)</f>
        <v/>
      </c>
      <c r="C28" s="96"/>
      <c r="D28" s="96"/>
      <c r="E28" s="108"/>
      <c r="F28" s="282"/>
      <c r="G28" s="96"/>
      <c r="H28" s="198"/>
      <c r="I28" s="163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IF('2451'!B29="","",'2451'!B29)</f>
        <v/>
      </c>
      <c r="C29" s="96"/>
      <c r="D29" s="96"/>
      <c r="E29" s="108"/>
      <c r="F29" s="282"/>
      <c r="G29" s="96"/>
      <c r="H29" s="198"/>
      <c r="I29" s="163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IF('2451'!B30="","",'2451'!B30)</f>
        <v/>
      </c>
      <c r="C30" s="96"/>
      <c r="D30" s="96"/>
      <c r="E30" s="108"/>
      <c r="F30" s="282"/>
      <c r="G30" s="96"/>
      <c r="H30" s="198"/>
      <c r="I30" s="163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IF('2451'!B31="","",'2451'!B31)</f>
        <v/>
      </c>
      <c r="C31" s="100"/>
      <c r="D31" s="100"/>
      <c r="E31" s="109"/>
      <c r="F31" s="283"/>
      <c r="G31" s="100"/>
      <c r="H31" s="199"/>
      <c r="I31" s="164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IF('2451'!B32="","",'2451'!B32)</f>
        <v/>
      </c>
      <c r="C32" s="96"/>
      <c r="D32" s="96"/>
      <c r="E32" s="120"/>
      <c r="F32" s="284"/>
      <c r="G32" s="96"/>
      <c r="H32" s="200"/>
      <c r="I32" s="165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IF('2451'!B33="","",'2451'!B33)</f>
        <v/>
      </c>
      <c r="C33" s="96"/>
      <c r="D33" s="96"/>
      <c r="E33" s="108"/>
      <c r="F33" s="282"/>
      <c r="G33" s="96"/>
      <c r="H33" s="198"/>
      <c r="I33" s="163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IF('2451'!B34="","",'2451'!B34)</f>
        <v/>
      </c>
      <c r="C34" s="96"/>
      <c r="D34" s="96"/>
      <c r="E34" s="108"/>
      <c r="F34" s="282"/>
      <c r="G34" s="96"/>
      <c r="H34" s="198"/>
      <c r="I34" s="163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IF('2451'!B35="","",'2451'!B35)</f>
        <v>Weitere Zeilen 35 bis 55 können über /Start/Format/Einblenden aktiviert werden. Diesen Satz im ersten Blatt " 2448 "  löschen!</v>
      </c>
      <c r="C35" s="96"/>
      <c r="D35" s="96"/>
      <c r="E35" s="108"/>
      <c r="F35" s="282"/>
      <c r="G35" s="96"/>
      <c r="H35" s="198"/>
      <c r="I35" s="163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IF('2451'!B36="","",'2451'!B36)</f>
        <v/>
      </c>
      <c r="C36" s="96"/>
      <c r="D36" s="96"/>
      <c r="E36" s="108"/>
      <c r="F36" s="282"/>
      <c r="G36" s="96"/>
      <c r="H36" s="198"/>
      <c r="I36" s="163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IF('2451'!B37="","",'2451'!B37)</f>
        <v/>
      </c>
      <c r="C37" s="96"/>
      <c r="D37" s="96"/>
      <c r="E37" s="108"/>
      <c r="F37" s="282"/>
      <c r="G37" s="96"/>
      <c r="H37" s="198"/>
      <c r="I37" s="163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IF('2451'!B38="","",'2451'!B38)</f>
        <v/>
      </c>
      <c r="C38" s="96"/>
      <c r="D38" s="96"/>
      <c r="E38" s="108"/>
      <c r="F38" s="282"/>
      <c r="G38" s="96"/>
      <c r="H38" s="198"/>
      <c r="I38" s="163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IF('2451'!B39="","",'2451'!B39)</f>
        <v/>
      </c>
      <c r="C39" s="96"/>
      <c r="D39" s="96"/>
      <c r="E39" s="108"/>
      <c r="F39" s="282"/>
      <c r="G39" s="96"/>
      <c r="H39" s="198"/>
      <c r="I39" s="163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IF('2451'!B40="","",'2451'!B40)</f>
        <v/>
      </c>
      <c r="C40" s="96"/>
      <c r="D40" s="96"/>
      <c r="E40" s="108"/>
      <c r="F40" s="282"/>
      <c r="G40" s="96"/>
      <c r="H40" s="198"/>
      <c r="I40" s="163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IF('2451'!B41="","",'2451'!B41)</f>
        <v/>
      </c>
      <c r="C41" s="96"/>
      <c r="D41" s="96"/>
      <c r="E41" s="108"/>
      <c r="F41" s="282"/>
      <c r="G41" s="96"/>
      <c r="H41" s="198"/>
      <c r="I41" s="163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IF('2451'!B42="","",'2451'!B42)</f>
        <v/>
      </c>
      <c r="C42" s="96"/>
      <c r="D42" s="96"/>
      <c r="E42" s="108"/>
      <c r="F42" s="282"/>
      <c r="G42" s="96"/>
      <c r="H42" s="198"/>
      <c r="I42" s="163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IF('2451'!B43="","",'2451'!B43)</f>
        <v/>
      </c>
      <c r="C43" s="96"/>
      <c r="D43" s="96"/>
      <c r="E43" s="108"/>
      <c r="F43" s="282"/>
      <c r="G43" s="96"/>
      <c r="H43" s="198"/>
      <c r="I43" s="163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IF('2451'!B44="","",'2451'!B44)</f>
        <v/>
      </c>
      <c r="C44" s="96"/>
      <c r="D44" s="96"/>
      <c r="E44" s="108"/>
      <c r="F44" s="282"/>
      <c r="G44" s="96"/>
      <c r="H44" s="198"/>
      <c r="I44" s="163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IF('2451'!B45="","",'2451'!B45)</f>
        <v/>
      </c>
      <c r="C45" s="96"/>
      <c r="D45" s="96"/>
      <c r="E45" s="108"/>
      <c r="F45" s="282"/>
      <c r="G45" s="96"/>
      <c r="H45" s="198"/>
      <c r="I45" s="163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IF('2451'!B46="","",'2451'!B46)</f>
        <v/>
      </c>
      <c r="C46" s="96"/>
      <c r="D46" s="96"/>
      <c r="E46" s="108"/>
      <c r="F46" s="282"/>
      <c r="G46" s="96"/>
      <c r="H46" s="198"/>
      <c r="I46" s="163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IF('2451'!B47="","",'2451'!B47)</f>
        <v/>
      </c>
      <c r="C47" s="96"/>
      <c r="D47" s="96"/>
      <c r="E47" s="108"/>
      <c r="F47" s="282"/>
      <c r="G47" s="96"/>
      <c r="H47" s="198"/>
      <c r="I47" s="163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IF('2451'!B48="","",'2451'!B48)</f>
        <v/>
      </c>
      <c r="C48" s="96"/>
      <c r="D48" s="96"/>
      <c r="E48" s="108"/>
      <c r="F48" s="282"/>
      <c r="G48" s="96"/>
      <c r="H48" s="198"/>
      <c r="I48" s="163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IF('2451'!B49="","",'2451'!B49)</f>
        <v/>
      </c>
      <c r="C49" s="96"/>
      <c r="D49" s="96"/>
      <c r="E49" s="108"/>
      <c r="F49" s="282"/>
      <c r="G49" s="96"/>
      <c r="H49" s="198"/>
      <c r="I49" s="163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IF('2451'!B50="","",'2451'!B50)</f>
        <v/>
      </c>
      <c r="C50" s="96"/>
      <c r="D50" s="96"/>
      <c r="E50" s="108"/>
      <c r="F50" s="282"/>
      <c r="G50" s="96"/>
      <c r="H50" s="198"/>
      <c r="I50" s="163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IF('2451'!B51="","",'2451'!B51)</f>
        <v/>
      </c>
      <c r="C51" s="178"/>
      <c r="D51" s="179"/>
      <c r="E51" s="182"/>
      <c r="F51" s="285"/>
      <c r="G51" s="179"/>
      <c r="H51" s="198"/>
      <c r="I51" s="183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IF('2451'!B52="","",'2451'!B52)</f>
        <v/>
      </c>
      <c r="C52" s="96"/>
      <c r="D52" s="96"/>
      <c r="E52" s="120"/>
      <c r="F52" s="284"/>
      <c r="G52" s="96"/>
      <c r="H52" s="198"/>
      <c r="I52" s="165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IF('2451'!B53="","",'2451'!B53)</f>
        <v/>
      </c>
      <c r="C53" s="96"/>
      <c r="D53" s="96"/>
      <c r="E53" s="108"/>
      <c r="F53" s="282"/>
      <c r="G53" s="96"/>
      <c r="H53" s="198"/>
      <c r="I53" s="163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IF('2451'!B54="","",'2451'!B54)</f>
        <v/>
      </c>
      <c r="C54" s="104"/>
      <c r="D54" s="104"/>
      <c r="E54" s="121"/>
      <c r="F54" s="286"/>
      <c r="G54" s="104"/>
      <c r="H54" s="201"/>
      <c r="I54" s="166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45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B8VR4ir8xFyQXfpkFLmcC1fLDQ4aY5gMCn9vO60u84flPHTtukBT7c2MzluxH9LqC6RMO8f6wzYNldGBBYDXwQ==" saltValue="1LDAf9hhaLZUCYYJh8naZA==" spinCount="100000" sheet="1" formatCells="0" formatColumns="0" formatRows="0" insertHyperlinks="0" autoFilter="0"/>
  <autoFilter ref="B6:I55" xr:uid="{605197FE-CBED-406D-8062-87461F21CBD8}"/>
  <conditionalFormatting sqref="C5:I5">
    <cfRule type="expression" dxfId="57" priority="1" stopIfTrue="1">
      <formula>C5=TODAY()</formula>
    </cfRule>
  </conditionalFormatting>
  <hyperlinks>
    <hyperlink ref="C1" location="Zentrale!A1" display="Zentrale!A1" xr:uid="{F690BA7F-41FD-4B24-AF70-BE623CE6E2F6}"/>
    <hyperlink ref="H1" location="Jahr!AK26" display="Jahr" xr:uid="{868C1140-6239-4744-A0F6-AA063BB375D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55DA-9709-4C0E-BDEE-D7F5FC5226D8}">
  <dimension ref="A1:O64"/>
  <sheetViews>
    <sheetView showRowColHeaders="0" zoomScale="90" zoomScaleNormal="90" workbookViewId="0">
      <pane ySplit="6" topLeftCell="A7" activePane="bottomLeft" state="frozenSplit"/>
      <selection activeCell="B6" sqref="B6:B54"/>
      <selection pane="bottomLeft" activeCell="A7" sqref="A7"/>
    </sheetView>
  </sheetViews>
  <sheetFormatPr baseColWidth="10" defaultColWidth="10.28515625" defaultRowHeight="12.75" x14ac:dyDescent="0.2"/>
  <cols>
    <col min="1" max="1" width="10.28515625" style="88"/>
    <col min="2" max="2" width="15.7109375" style="89" customWidth="1"/>
    <col min="3" max="7" width="16.7109375" style="88" customWidth="1"/>
    <col min="8" max="9" width="12.140625" style="88" customWidth="1"/>
    <col min="10" max="10" width="5.7109375" style="88" customWidth="1"/>
    <col min="11" max="16384" width="10.28515625" style="88"/>
  </cols>
  <sheetData>
    <row r="1" spans="1:15" ht="15" x14ac:dyDescent="0.2">
      <c r="A1" s="10" t="s">
        <v>272</v>
      </c>
      <c r="B1" s="126"/>
      <c r="C1" s="190" t="s">
        <v>52</v>
      </c>
      <c r="D1" s="76" t="s">
        <v>224</v>
      </c>
      <c r="E1" s="125"/>
      <c r="F1" s="125"/>
      <c r="G1" s="125"/>
      <c r="H1" s="190" t="s">
        <v>47</v>
      </c>
      <c r="I1" s="125"/>
      <c r="J1" s="125"/>
      <c r="K1" s="125"/>
      <c r="L1" s="125"/>
      <c r="M1" s="125"/>
      <c r="N1" s="125"/>
      <c r="O1" s="125"/>
    </row>
    <row r="2" spans="1:15" x14ac:dyDescent="0.2">
      <c r="A2" s="125"/>
      <c r="B2" s="147" t="s">
        <v>69</v>
      </c>
      <c r="D2" s="161">
        <v>45657</v>
      </c>
      <c r="E2" s="128"/>
      <c r="F2" s="128"/>
      <c r="G2" s="129"/>
      <c r="I2" s="148">
        <v>45658</v>
      </c>
      <c r="J2" s="125"/>
      <c r="K2" s="125"/>
      <c r="L2" s="125"/>
      <c r="M2" s="125"/>
      <c r="N2" s="125"/>
      <c r="O2" s="125"/>
    </row>
    <row r="3" spans="1:15" x14ac:dyDescent="0.2">
      <c r="A3" s="125"/>
      <c r="B3" s="149" t="s">
        <v>54</v>
      </c>
      <c r="C3" s="90">
        <v>30</v>
      </c>
      <c r="D3" s="112">
        <v>31</v>
      </c>
      <c r="E3" s="77">
        <v>1</v>
      </c>
      <c r="F3" s="160">
        <v>2</v>
      </c>
      <c r="G3" s="160">
        <v>3</v>
      </c>
      <c r="H3" s="160">
        <v>4</v>
      </c>
      <c r="I3" s="150">
        <v>5</v>
      </c>
      <c r="J3" s="125"/>
      <c r="K3" s="125"/>
      <c r="L3" s="125"/>
      <c r="M3" s="125"/>
      <c r="N3" s="125"/>
      <c r="O3" s="125"/>
    </row>
    <row r="4" spans="1:15" x14ac:dyDescent="0.2">
      <c r="A4" s="125"/>
      <c r="B4" s="134">
        <v>1</v>
      </c>
      <c r="C4" s="91" t="s">
        <v>55</v>
      </c>
      <c r="D4" s="91" t="s">
        <v>56</v>
      </c>
      <c r="E4" s="91" t="s">
        <v>57</v>
      </c>
      <c r="F4" s="91" t="s">
        <v>58</v>
      </c>
      <c r="G4" s="92" t="s">
        <v>59</v>
      </c>
      <c r="H4" s="93" t="s">
        <v>60</v>
      </c>
      <c r="I4" s="151" t="s">
        <v>61</v>
      </c>
      <c r="J4" s="125"/>
      <c r="K4" s="125"/>
      <c r="L4" s="125"/>
      <c r="M4" s="125"/>
      <c r="N4" s="125"/>
      <c r="O4" s="125"/>
    </row>
    <row r="5" spans="1:15" ht="3" customHeight="1" x14ac:dyDescent="0.2">
      <c r="A5" s="125"/>
      <c r="B5" s="136"/>
      <c r="C5" s="193">
        <v>45656</v>
      </c>
      <c r="D5" s="193">
        <v>45657</v>
      </c>
      <c r="E5" s="193">
        <v>45658</v>
      </c>
      <c r="F5" s="193">
        <v>45659</v>
      </c>
      <c r="G5" s="193">
        <v>45660</v>
      </c>
      <c r="H5" s="193">
        <v>45661</v>
      </c>
      <c r="I5" s="194">
        <v>45662</v>
      </c>
      <c r="J5" s="125"/>
      <c r="K5" s="125"/>
      <c r="L5" s="125"/>
      <c r="M5" s="125"/>
      <c r="N5" s="125"/>
      <c r="O5" s="125"/>
    </row>
    <row r="6" spans="1:15" x14ac:dyDescent="0.2">
      <c r="A6" s="125"/>
      <c r="B6" s="137" t="str">
        <f>IF('2452'!B6="","",'2452'!B6)</f>
        <v>Text-Übernahme</v>
      </c>
      <c r="C6" s="94" t="str">
        <f>T(Jahr!$AK33)</f>
        <v/>
      </c>
      <c r="D6" s="94" t="str">
        <f>T(Jahr!$AK34)</f>
        <v>Silvester</v>
      </c>
      <c r="E6" s="94" t="str">
        <f>T(Jahr!$AN4)</f>
        <v>Neujahr</v>
      </c>
      <c r="F6" s="94" t="str">
        <f>T(Jahr!$AN5)</f>
        <v/>
      </c>
      <c r="G6" s="293" t="str">
        <f>T(Jahr!$AN6)</f>
        <v/>
      </c>
      <c r="H6" s="294" t="str">
        <f>T(Jahr!$AN7)</f>
        <v/>
      </c>
      <c r="I6" s="152" t="str">
        <f>T(Jahr!$AN8)</f>
        <v/>
      </c>
      <c r="J6" s="125"/>
      <c r="K6" s="125"/>
      <c r="L6" s="125"/>
      <c r="M6" s="125"/>
      <c r="N6" s="125"/>
      <c r="O6" s="125"/>
    </row>
    <row r="7" spans="1:15" x14ac:dyDescent="0.2">
      <c r="A7" s="125"/>
      <c r="B7" s="521" t="str">
        <f>IF('2452'!B7="","",'2452'!B7)</f>
        <v>Müller</v>
      </c>
      <c r="C7" s="96"/>
      <c r="D7" s="96"/>
      <c r="E7" s="106"/>
      <c r="F7" s="96"/>
      <c r="G7" s="96"/>
      <c r="H7" s="97"/>
      <c r="I7" s="287"/>
      <c r="J7" s="125"/>
      <c r="K7" s="125"/>
      <c r="L7" s="125"/>
      <c r="M7" s="125"/>
      <c r="N7" s="125"/>
      <c r="O7" s="125"/>
    </row>
    <row r="8" spans="1:15" x14ac:dyDescent="0.2">
      <c r="A8" s="125"/>
      <c r="B8" s="519" t="str">
        <f>IF('2452'!B8="","",'2452'!B8)</f>
        <v>Meier</v>
      </c>
      <c r="C8" s="96"/>
      <c r="D8" s="96"/>
      <c r="E8" s="108"/>
      <c r="F8" s="96"/>
      <c r="G8" s="96"/>
      <c r="H8" s="98"/>
      <c r="I8" s="288"/>
      <c r="J8" s="125"/>
      <c r="K8" s="125"/>
      <c r="L8" s="125"/>
      <c r="M8" s="125"/>
      <c r="N8" s="125"/>
      <c r="O8" s="125"/>
    </row>
    <row r="9" spans="1:15" x14ac:dyDescent="0.2">
      <c r="A9" s="125"/>
      <c r="B9" s="519" t="str">
        <f>IF('2452'!B9="","",'2452'!B9)</f>
        <v>Schmidt</v>
      </c>
      <c r="C9" s="96"/>
      <c r="D9" s="96"/>
      <c r="E9" s="108"/>
      <c r="F9" s="96"/>
      <c r="G9" s="96"/>
      <c r="H9" s="98"/>
      <c r="I9" s="288"/>
      <c r="J9" s="125"/>
      <c r="K9" s="125"/>
      <c r="L9" s="125"/>
      <c r="M9" s="125"/>
      <c r="N9" s="125"/>
      <c r="O9" s="125"/>
    </row>
    <row r="10" spans="1:15" x14ac:dyDescent="0.2">
      <c r="A10" s="125"/>
      <c r="B10" s="519" t="str">
        <f>IF('2452'!B10="","",'2452'!B10)</f>
        <v/>
      </c>
      <c r="C10" s="96"/>
      <c r="D10" s="96"/>
      <c r="E10" s="108"/>
      <c r="F10" s="96"/>
      <c r="G10" s="96"/>
      <c r="H10" s="98"/>
      <c r="I10" s="288"/>
      <c r="J10" s="125"/>
      <c r="K10" s="125"/>
      <c r="L10" s="125"/>
      <c r="M10" s="125"/>
      <c r="N10" s="125"/>
      <c r="O10" s="125"/>
    </row>
    <row r="11" spans="1:15" x14ac:dyDescent="0.2">
      <c r="A11" s="125"/>
      <c r="B11" s="519" t="str">
        <f>IF('2452'!B11="","",'2452'!B11)</f>
        <v/>
      </c>
      <c r="C11" s="96"/>
      <c r="D11" s="96"/>
      <c r="E11" s="108"/>
      <c r="F11" s="96"/>
      <c r="G11" s="96"/>
      <c r="H11" s="98"/>
      <c r="I11" s="288"/>
      <c r="J11" s="125"/>
      <c r="K11" s="125"/>
      <c r="L11" s="125"/>
      <c r="M11" s="125"/>
      <c r="N11" s="125"/>
      <c r="O11" s="125"/>
    </row>
    <row r="12" spans="1:15" x14ac:dyDescent="0.2">
      <c r="A12" s="125"/>
      <c r="B12" s="519" t="str">
        <f>IF('2452'!B12="","",'2452'!B12)</f>
        <v/>
      </c>
      <c r="C12" s="96"/>
      <c r="D12" s="96"/>
      <c r="E12" s="108"/>
      <c r="F12" s="96"/>
      <c r="G12" s="96"/>
      <c r="H12" s="98"/>
      <c r="I12" s="288"/>
      <c r="J12" s="125"/>
      <c r="K12" s="125"/>
      <c r="L12" s="125"/>
      <c r="M12" s="125"/>
      <c r="N12" s="125"/>
      <c r="O12" s="125"/>
    </row>
    <row r="13" spans="1:15" x14ac:dyDescent="0.2">
      <c r="A13" s="125"/>
      <c r="B13" s="519" t="str">
        <f>IF('2452'!B13="","",'2452'!B13)</f>
        <v/>
      </c>
      <c r="C13" s="96"/>
      <c r="D13" s="96"/>
      <c r="E13" s="108"/>
      <c r="F13" s="96"/>
      <c r="G13" s="96"/>
      <c r="H13" s="98"/>
      <c r="I13" s="288"/>
      <c r="J13" s="125"/>
      <c r="K13" s="125"/>
      <c r="L13" s="125"/>
      <c r="M13" s="125"/>
      <c r="N13" s="125"/>
      <c r="O13" s="125"/>
    </row>
    <row r="14" spans="1:15" x14ac:dyDescent="0.2">
      <c r="A14" s="125"/>
      <c r="B14" s="519" t="str">
        <f>IF('2452'!B14="","",'2452'!B14)</f>
        <v/>
      </c>
      <c r="C14" s="96"/>
      <c r="D14" s="96"/>
      <c r="E14" s="108"/>
      <c r="F14" s="96"/>
      <c r="G14" s="96"/>
      <c r="H14" s="98"/>
      <c r="I14" s="288"/>
      <c r="J14" s="125"/>
      <c r="K14" s="125"/>
      <c r="L14" s="125"/>
      <c r="M14" s="125"/>
      <c r="N14" s="125"/>
      <c r="O14" s="125"/>
    </row>
    <row r="15" spans="1:15" x14ac:dyDescent="0.2">
      <c r="A15" s="125"/>
      <c r="B15" s="519" t="str">
        <f>IF('2452'!B15="","",'2452'!B15)</f>
        <v/>
      </c>
      <c r="C15" s="96"/>
      <c r="D15" s="96"/>
      <c r="E15" s="108"/>
      <c r="F15" s="96"/>
      <c r="G15" s="96"/>
      <c r="H15" s="98"/>
      <c r="I15" s="288"/>
      <c r="J15" s="125"/>
      <c r="K15" s="125"/>
      <c r="L15" s="125"/>
      <c r="M15" s="125"/>
      <c r="N15" s="125"/>
      <c r="O15" s="125"/>
    </row>
    <row r="16" spans="1:15" x14ac:dyDescent="0.2">
      <c r="A16" s="125"/>
      <c r="B16" s="519" t="str">
        <f>IF('2452'!B16="","",'2452'!B16)</f>
        <v/>
      </c>
      <c r="C16" s="96"/>
      <c r="D16" s="96"/>
      <c r="E16" s="108"/>
      <c r="F16" s="96"/>
      <c r="G16" s="96"/>
      <c r="H16" s="98"/>
      <c r="I16" s="288"/>
      <c r="J16" s="125"/>
      <c r="K16" s="125"/>
      <c r="L16" s="125"/>
      <c r="M16" s="125"/>
      <c r="N16" s="125"/>
      <c r="O16" s="125"/>
    </row>
    <row r="17" spans="1:15" x14ac:dyDescent="0.2">
      <c r="A17" s="125"/>
      <c r="B17" s="519" t="str">
        <f>IF('2452'!B17="","",'2452'!B17)</f>
        <v/>
      </c>
      <c r="C17" s="96"/>
      <c r="D17" s="96"/>
      <c r="E17" s="108"/>
      <c r="F17" s="96"/>
      <c r="G17" s="96"/>
      <c r="H17" s="98"/>
      <c r="I17" s="288"/>
      <c r="J17" s="125"/>
      <c r="K17" s="125"/>
      <c r="L17" s="125"/>
      <c r="M17" s="125"/>
      <c r="N17" s="125"/>
      <c r="O17" s="125"/>
    </row>
    <row r="18" spans="1:15" x14ac:dyDescent="0.2">
      <c r="A18" s="125"/>
      <c r="B18" s="519" t="str">
        <f>IF('2452'!B18="","",'2452'!B18)</f>
        <v/>
      </c>
      <c r="C18" s="96"/>
      <c r="D18" s="96"/>
      <c r="E18" s="108"/>
      <c r="F18" s="96"/>
      <c r="G18" s="96"/>
      <c r="H18" s="98"/>
      <c r="I18" s="288"/>
      <c r="J18" s="125"/>
      <c r="K18" s="125"/>
      <c r="L18" s="125"/>
      <c r="M18" s="125"/>
      <c r="N18" s="125"/>
      <c r="O18" s="125"/>
    </row>
    <row r="19" spans="1:15" x14ac:dyDescent="0.2">
      <c r="A19" s="125"/>
      <c r="B19" s="522" t="str">
        <f>IF('2452'!B19="","",'2452'!B19)</f>
        <v/>
      </c>
      <c r="C19" s="96"/>
      <c r="D19" s="96"/>
      <c r="E19" s="108"/>
      <c r="F19" s="96"/>
      <c r="G19" s="96"/>
      <c r="H19" s="98"/>
      <c r="I19" s="288"/>
      <c r="J19" s="125"/>
      <c r="K19" s="125"/>
      <c r="L19" s="125"/>
      <c r="M19" s="125"/>
      <c r="N19" s="125"/>
      <c r="O19" s="125"/>
    </row>
    <row r="20" spans="1:15" x14ac:dyDescent="0.2">
      <c r="A20" s="125"/>
      <c r="B20" s="519" t="str">
        <f>IF('2452'!B20="","",'2452'!B20)</f>
        <v/>
      </c>
      <c r="C20" s="96"/>
      <c r="D20" s="96"/>
      <c r="E20" s="108"/>
      <c r="F20" s="96"/>
      <c r="G20" s="96"/>
      <c r="H20" s="98"/>
      <c r="I20" s="288"/>
      <c r="J20" s="125"/>
      <c r="K20" s="125"/>
      <c r="L20" s="125"/>
      <c r="M20" s="125"/>
      <c r="N20" s="125"/>
      <c r="O20" s="125"/>
    </row>
    <row r="21" spans="1:15" x14ac:dyDescent="0.2">
      <c r="A21" s="10" t="s">
        <v>272</v>
      </c>
      <c r="B21" s="519" t="str">
        <f>IF('2452'!B21="","",'2452'!B21)</f>
        <v/>
      </c>
      <c r="C21" s="96"/>
      <c r="D21" s="96"/>
      <c r="E21" s="108"/>
      <c r="F21" s="96"/>
      <c r="G21" s="96"/>
      <c r="H21" s="98"/>
      <c r="I21" s="288"/>
      <c r="J21" s="125"/>
      <c r="K21" s="125"/>
      <c r="L21" s="125"/>
      <c r="M21" s="125"/>
      <c r="N21" s="125"/>
      <c r="O21" s="125"/>
    </row>
    <row r="22" spans="1:15" x14ac:dyDescent="0.2">
      <c r="A22" s="125"/>
      <c r="B22" s="519" t="str">
        <f>IF('2452'!B22="","",'2452'!B22)</f>
        <v/>
      </c>
      <c r="C22" s="96"/>
      <c r="D22" s="96"/>
      <c r="E22" s="108"/>
      <c r="F22" s="96"/>
      <c r="G22" s="96"/>
      <c r="H22" s="98"/>
      <c r="I22" s="288"/>
      <c r="J22" s="125"/>
      <c r="K22" s="125"/>
      <c r="L22" s="125"/>
      <c r="M22" s="125"/>
      <c r="N22" s="125"/>
      <c r="O22" s="125"/>
    </row>
    <row r="23" spans="1:15" x14ac:dyDescent="0.2">
      <c r="A23" s="125"/>
      <c r="B23" s="520" t="str">
        <f>IF('2452'!B23="","",'2452'!B23)</f>
        <v>Nicht benötigte Zeilen über /Start/Format/Ausblenden/ ausblenden - spart Druckkosten. Diesen Satz im ersten Blatt " 2448 "  löschen!</v>
      </c>
      <c r="C23" s="96"/>
      <c r="D23" s="96"/>
      <c r="E23" s="108"/>
      <c r="F23" s="96"/>
      <c r="G23" s="96"/>
      <c r="H23" s="98"/>
      <c r="I23" s="288"/>
      <c r="J23" s="125"/>
      <c r="K23" s="125"/>
      <c r="L23" s="125"/>
      <c r="M23" s="125"/>
      <c r="N23" s="125"/>
      <c r="O23" s="125"/>
    </row>
    <row r="24" spans="1:15" x14ac:dyDescent="0.2">
      <c r="A24" s="125"/>
      <c r="B24" s="519" t="str">
        <f>IF('2452'!B24="","",'2452'!B24)</f>
        <v/>
      </c>
      <c r="C24" s="96"/>
      <c r="D24" s="96"/>
      <c r="E24" s="108"/>
      <c r="F24" s="96"/>
      <c r="G24" s="96"/>
      <c r="H24" s="98"/>
      <c r="I24" s="288"/>
      <c r="J24" s="125"/>
      <c r="K24" s="125"/>
      <c r="L24" s="125"/>
      <c r="M24" s="125"/>
      <c r="N24" s="125"/>
      <c r="O24" s="125"/>
    </row>
    <row r="25" spans="1:15" x14ac:dyDescent="0.2">
      <c r="A25" s="125"/>
      <c r="B25" s="519" t="str">
        <f>IF('2452'!B25="","",'2452'!B25)</f>
        <v/>
      </c>
      <c r="C25" s="96"/>
      <c r="D25" s="96"/>
      <c r="E25" s="108"/>
      <c r="F25" s="96"/>
      <c r="G25" s="96"/>
      <c r="H25" s="98"/>
      <c r="I25" s="288"/>
      <c r="J25" s="125"/>
      <c r="K25" s="125"/>
      <c r="L25" s="125"/>
      <c r="M25" s="125"/>
      <c r="N25" s="125"/>
      <c r="O25" s="125"/>
    </row>
    <row r="26" spans="1:15" x14ac:dyDescent="0.2">
      <c r="A26" s="125"/>
      <c r="B26" s="519" t="str">
        <f>IF('2452'!B26="","",'2452'!B26)</f>
        <v/>
      </c>
      <c r="C26" s="96"/>
      <c r="D26" s="96"/>
      <c r="E26" s="108"/>
      <c r="F26" s="96"/>
      <c r="G26" s="96"/>
      <c r="H26" s="98"/>
      <c r="I26" s="288"/>
      <c r="J26" s="125"/>
      <c r="K26" s="125"/>
      <c r="L26" s="125"/>
      <c r="M26" s="125"/>
      <c r="N26" s="125"/>
      <c r="O26" s="125"/>
    </row>
    <row r="27" spans="1:15" x14ac:dyDescent="0.2">
      <c r="A27" s="125"/>
      <c r="B27" s="519" t="str">
        <f>IF('2452'!B27="","",'2452'!B27)</f>
        <v/>
      </c>
      <c r="C27" s="96"/>
      <c r="D27" s="96"/>
      <c r="E27" s="108"/>
      <c r="F27" s="96"/>
      <c r="G27" s="96"/>
      <c r="H27" s="98"/>
      <c r="I27" s="288"/>
      <c r="J27" s="125"/>
      <c r="K27" s="125"/>
      <c r="L27" s="125"/>
      <c r="M27" s="125"/>
      <c r="N27" s="125"/>
      <c r="O27" s="125"/>
    </row>
    <row r="28" spans="1:15" x14ac:dyDescent="0.2">
      <c r="A28" s="125"/>
      <c r="B28" s="519" t="str">
        <f>IF('2452'!B28="","",'2452'!B28)</f>
        <v/>
      </c>
      <c r="C28" s="96"/>
      <c r="D28" s="96"/>
      <c r="E28" s="108"/>
      <c r="F28" s="96"/>
      <c r="G28" s="96"/>
      <c r="H28" s="98"/>
      <c r="I28" s="288"/>
      <c r="J28" s="125"/>
      <c r="K28" s="125"/>
      <c r="L28" s="125"/>
      <c r="M28" s="125"/>
      <c r="N28" s="125"/>
      <c r="O28" s="125"/>
    </row>
    <row r="29" spans="1:15" x14ac:dyDescent="0.2">
      <c r="A29" s="125"/>
      <c r="B29" s="519" t="str">
        <f>IF('2452'!B29="","",'2452'!B29)</f>
        <v/>
      </c>
      <c r="C29" s="96"/>
      <c r="D29" s="96"/>
      <c r="E29" s="108"/>
      <c r="F29" s="96"/>
      <c r="G29" s="96"/>
      <c r="H29" s="98"/>
      <c r="I29" s="288"/>
      <c r="J29" s="125"/>
      <c r="K29" s="125"/>
      <c r="L29" s="125"/>
      <c r="M29" s="125"/>
      <c r="N29" s="125"/>
      <c r="O29" s="125"/>
    </row>
    <row r="30" spans="1:15" x14ac:dyDescent="0.2">
      <c r="A30" s="125"/>
      <c r="B30" s="519" t="str">
        <f>IF('2452'!B30="","",'2452'!B30)</f>
        <v/>
      </c>
      <c r="C30" s="96"/>
      <c r="D30" s="96"/>
      <c r="E30" s="108"/>
      <c r="F30" s="96"/>
      <c r="G30" s="96"/>
      <c r="H30" s="98"/>
      <c r="I30" s="288"/>
      <c r="J30" s="125"/>
      <c r="K30" s="125"/>
      <c r="L30" s="125"/>
      <c r="M30" s="125"/>
      <c r="N30" s="125"/>
      <c r="O30" s="125"/>
    </row>
    <row r="31" spans="1:15" x14ac:dyDescent="0.2">
      <c r="A31" s="125"/>
      <c r="B31" s="523" t="str">
        <f>IF('2452'!B31="","",'2452'!B31)</f>
        <v/>
      </c>
      <c r="C31" s="100"/>
      <c r="D31" s="100"/>
      <c r="E31" s="109"/>
      <c r="F31" s="100"/>
      <c r="G31" s="100"/>
      <c r="H31" s="102"/>
      <c r="I31" s="289"/>
      <c r="J31" s="125"/>
      <c r="K31" s="125"/>
      <c r="L31" s="125"/>
      <c r="M31" s="125"/>
      <c r="N31" s="125"/>
      <c r="O31" s="125"/>
    </row>
    <row r="32" spans="1:15" x14ac:dyDescent="0.2">
      <c r="A32" s="125"/>
      <c r="B32" s="519" t="str">
        <f>IF('2452'!B32="","",'2452'!B32)</f>
        <v/>
      </c>
      <c r="C32" s="96"/>
      <c r="D32" s="96"/>
      <c r="E32" s="120"/>
      <c r="F32" s="96"/>
      <c r="G32" s="96"/>
      <c r="H32" s="98"/>
      <c r="I32" s="290"/>
      <c r="J32" s="125"/>
      <c r="K32" s="125"/>
      <c r="L32" s="125"/>
      <c r="M32" s="125"/>
      <c r="N32" s="125"/>
      <c r="O32" s="125"/>
    </row>
    <row r="33" spans="1:15" x14ac:dyDescent="0.2">
      <c r="A33" s="125"/>
      <c r="B33" s="519" t="str">
        <f>IF('2452'!B33="","",'2452'!B33)</f>
        <v/>
      </c>
      <c r="C33" s="96"/>
      <c r="D33" s="96"/>
      <c r="E33" s="108"/>
      <c r="F33" s="96"/>
      <c r="G33" s="96"/>
      <c r="H33" s="98"/>
      <c r="I33" s="288"/>
      <c r="J33" s="125"/>
      <c r="K33" s="125"/>
      <c r="L33" s="125"/>
      <c r="M33" s="125"/>
      <c r="N33" s="125"/>
      <c r="O33" s="125"/>
    </row>
    <row r="34" spans="1:15" x14ac:dyDescent="0.2">
      <c r="A34" s="125"/>
      <c r="B34" s="519" t="str">
        <f>IF('2452'!B34="","",'2452'!B34)</f>
        <v/>
      </c>
      <c r="C34" s="96"/>
      <c r="D34" s="96"/>
      <c r="E34" s="108"/>
      <c r="F34" s="96"/>
      <c r="G34" s="96"/>
      <c r="H34" s="98"/>
      <c r="I34" s="288"/>
      <c r="J34" s="125"/>
      <c r="K34" s="125"/>
      <c r="L34" s="125"/>
      <c r="M34" s="125"/>
      <c r="N34" s="125"/>
      <c r="O34" s="125"/>
    </row>
    <row r="35" spans="1:15" x14ac:dyDescent="0.2">
      <c r="A35" s="125"/>
      <c r="B35" s="519" t="str">
        <f>IF('2452'!B35="","",'2452'!B35)</f>
        <v>Weitere Zeilen 35 bis 55 können über /Start/Format/Einblenden aktiviert werden. Diesen Satz im ersten Blatt " 2448 "  löschen!</v>
      </c>
      <c r="C35" s="96"/>
      <c r="D35" s="96"/>
      <c r="E35" s="108"/>
      <c r="F35" s="96"/>
      <c r="G35" s="96"/>
      <c r="H35" s="98"/>
      <c r="I35" s="288"/>
      <c r="J35" s="125"/>
      <c r="K35" s="125"/>
      <c r="L35" s="125"/>
      <c r="M35" s="125"/>
      <c r="N35" s="125"/>
      <c r="O35" s="125"/>
    </row>
    <row r="36" spans="1:15" hidden="1" x14ac:dyDescent="0.2">
      <c r="A36" s="125"/>
      <c r="B36" s="519" t="str">
        <f>IF('2452'!B36="","",'2452'!B36)</f>
        <v/>
      </c>
      <c r="C36" s="96"/>
      <c r="D36" s="96"/>
      <c r="E36" s="108"/>
      <c r="F36" s="96"/>
      <c r="G36" s="96"/>
      <c r="H36" s="98"/>
      <c r="I36" s="288"/>
      <c r="J36" s="125"/>
      <c r="K36" s="125"/>
      <c r="L36" s="125"/>
      <c r="M36" s="125"/>
      <c r="N36" s="125"/>
      <c r="O36" s="125"/>
    </row>
    <row r="37" spans="1:15" hidden="1" x14ac:dyDescent="0.2">
      <c r="A37" s="125"/>
      <c r="B37" s="519" t="str">
        <f>IF('2452'!B37="","",'2452'!B37)</f>
        <v/>
      </c>
      <c r="C37" s="96"/>
      <c r="D37" s="96"/>
      <c r="E37" s="108"/>
      <c r="F37" s="96"/>
      <c r="G37" s="96"/>
      <c r="H37" s="98"/>
      <c r="I37" s="288"/>
      <c r="J37" s="125"/>
      <c r="K37" s="125"/>
      <c r="L37" s="125"/>
      <c r="M37" s="125"/>
      <c r="N37" s="125"/>
      <c r="O37" s="125"/>
    </row>
    <row r="38" spans="1:15" hidden="1" x14ac:dyDescent="0.2">
      <c r="A38" s="125"/>
      <c r="B38" s="519" t="str">
        <f>IF('2452'!B38="","",'2452'!B38)</f>
        <v/>
      </c>
      <c r="C38" s="96"/>
      <c r="D38" s="96"/>
      <c r="E38" s="108"/>
      <c r="F38" s="96"/>
      <c r="G38" s="96"/>
      <c r="H38" s="98"/>
      <c r="I38" s="288"/>
      <c r="J38" s="125"/>
      <c r="K38" s="125"/>
      <c r="L38" s="125"/>
      <c r="M38" s="125"/>
      <c r="N38" s="125"/>
      <c r="O38" s="125"/>
    </row>
    <row r="39" spans="1:15" hidden="1" x14ac:dyDescent="0.2">
      <c r="A39" s="125"/>
      <c r="B39" s="519" t="str">
        <f>IF('2452'!B39="","",'2452'!B39)</f>
        <v/>
      </c>
      <c r="C39" s="96"/>
      <c r="D39" s="96"/>
      <c r="E39" s="108"/>
      <c r="F39" s="96"/>
      <c r="G39" s="96"/>
      <c r="H39" s="98"/>
      <c r="I39" s="288"/>
      <c r="J39" s="125"/>
      <c r="K39" s="125"/>
      <c r="L39" s="125"/>
      <c r="M39" s="125"/>
      <c r="N39" s="125"/>
      <c r="O39" s="125"/>
    </row>
    <row r="40" spans="1:15" hidden="1" x14ac:dyDescent="0.2">
      <c r="A40" s="125"/>
      <c r="B40" s="519" t="str">
        <f>IF('2452'!B40="","",'2452'!B40)</f>
        <v/>
      </c>
      <c r="C40" s="96"/>
      <c r="D40" s="96"/>
      <c r="E40" s="108"/>
      <c r="F40" s="96"/>
      <c r="G40" s="96"/>
      <c r="H40" s="98"/>
      <c r="I40" s="288"/>
      <c r="J40" s="125"/>
      <c r="K40" s="125"/>
      <c r="L40" s="125"/>
      <c r="M40" s="125"/>
      <c r="N40" s="125"/>
      <c r="O40" s="125"/>
    </row>
    <row r="41" spans="1:15" hidden="1" x14ac:dyDescent="0.2">
      <c r="A41" s="125"/>
      <c r="B41" s="519" t="str">
        <f>IF('2452'!B41="","",'2452'!B41)</f>
        <v/>
      </c>
      <c r="C41" s="96"/>
      <c r="D41" s="96"/>
      <c r="E41" s="108"/>
      <c r="F41" s="96"/>
      <c r="G41" s="96"/>
      <c r="H41" s="98"/>
      <c r="I41" s="288"/>
      <c r="J41" s="125"/>
      <c r="K41" s="125"/>
      <c r="L41" s="125"/>
      <c r="M41" s="125"/>
      <c r="N41" s="125"/>
      <c r="O41" s="125"/>
    </row>
    <row r="42" spans="1:15" hidden="1" x14ac:dyDescent="0.2">
      <c r="A42" s="125"/>
      <c r="B42" s="519" t="str">
        <f>IF('2452'!B42="","",'2452'!B42)</f>
        <v/>
      </c>
      <c r="C42" s="96"/>
      <c r="D42" s="96"/>
      <c r="E42" s="108"/>
      <c r="F42" s="96"/>
      <c r="G42" s="96"/>
      <c r="H42" s="98"/>
      <c r="I42" s="288"/>
      <c r="J42" s="125"/>
      <c r="K42" s="125"/>
      <c r="L42" s="125"/>
      <c r="M42" s="125"/>
      <c r="N42" s="125"/>
      <c r="O42" s="125"/>
    </row>
    <row r="43" spans="1:15" hidden="1" x14ac:dyDescent="0.2">
      <c r="A43" s="125"/>
      <c r="B43" s="522" t="str">
        <f>IF('2452'!B43="","",'2452'!B43)</f>
        <v/>
      </c>
      <c r="C43" s="96"/>
      <c r="D43" s="96"/>
      <c r="E43" s="108"/>
      <c r="F43" s="96"/>
      <c r="G43" s="96"/>
      <c r="H43" s="98"/>
      <c r="I43" s="288"/>
      <c r="J43" s="125"/>
      <c r="K43" s="125"/>
      <c r="L43" s="125"/>
      <c r="M43" s="125"/>
      <c r="N43" s="125"/>
      <c r="O43" s="125"/>
    </row>
    <row r="44" spans="1:15" hidden="1" x14ac:dyDescent="0.2">
      <c r="A44" s="125"/>
      <c r="B44" s="519" t="str">
        <f>IF('2452'!B44="","",'2452'!B44)</f>
        <v/>
      </c>
      <c r="C44" s="96"/>
      <c r="D44" s="96"/>
      <c r="E44" s="108"/>
      <c r="F44" s="96"/>
      <c r="G44" s="96"/>
      <c r="H44" s="98"/>
      <c r="I44" s="288"/>
      <c r="J44" s="125"/>
      <c r="K44" s="125"/>
      <c r="L44" s="125"/>
      <c r="M44" s="125"/>
      <c r="N44" s="125"/>
      <c r="O44" s="125"/>
    </row>
    <row r="45" spans="1:15" hidden="1" x14ac:dyDescent="0.2">
      <c r="A45" s="125"/>
      <c r="B45" s="519" t="str">
        <f>IF('2452'!B45="","",'2452'!B45)</f>
        <v/>
      </c>
      <c r="C45" s="96"/>
      <c r="D45" s="96"/>
      <c r="E45" s="108"/>
      <c r="F45" s="96"/>
      <c r="G45" s="96"/>
      <c r="H45" s="98"/>
      <c r="I45" s="288"/>
      <c r="J45" s="125"/>
      <c r="K45" s="125"/>
      <c r="L45" s="125"/>
      <c r="M45" s="125"/>
      <c r="N45" s="125"/>
      <c r="O45" s="125"/>
    </row>
    <row r="46" spans="1:15" hidden="1" x14ac:dyDescent="0.2">
      <c r="A46" s="125"/>
      <c r="B46" s="519" t="str">
        <f>IF('2452'!B46="","",'2452'!B46)</f>
        <v/>
      </c>
      <c r="C46" s="96"/>
      <c r="D46" s="96"/>
      <c r="E46" s="108"/>
      <c r="F46" s="96"/>
      <c r="G46" s="96"/>
      <c r="H46" s="98"/>
      <c r="I46" s="288"/>
      <c r="J46" s="125"/>
      <c r="K46" s="125"/>
      <c r="L46" s="125"/>
      <c r="M46" s="125"/>
      <c r="N46" s="125"/>
      <c r="O46" s="125"/>
    </row>
    <row r="47" spans="1:15" hidden="1" x14ac:dyDescent="0.2">
      <c r="A47" s="125"/>
      <c r="B47" s="519" t="str">
        <f>IF('2452'!B47="","",'2452'!B47)</f>
        <v/>
      </c>
      <c r="C47" s="96"/>
      <c r="D47" s="96"/>
      <c r="E47" s="108"/>
      <c r="F47" s="96"/>
      <c r="G47" s="96"/>
      <c r="H47" s="98"/>
      <c r="I47" s="288"/>
      <c r="J47" s="125"/>
      <c r="K47" s="125"/>
      <c r="L47" s="125"/>
      <c r="M47" s="125"/>
      <c r="N47" s="125"/>
      <c r="O47" s="125"/>
    </row>
    <row r="48" spans="1:15" hidden="1" x14ac:dyDescent="0.2">
      <c r="A48" s="125"/>
      <c r="B48" s="519" t="str">
        <f>IF('2452'!B48="","",'2452'!B48)</f>
        <v/>
      </c>
      <c r="C48" s="96"/>
      <c r="D48" s="96"/>
      <c r="E48" s="108"/>
      <c r="F48" s="96"/>
      <c r="G48" s="96"/>
      <c r="H48" s="98"/>
      <c r="I48" s="288"/>
      <c r="J48" s="125"/>
      <c r="K48" s="125"/>
      <c r="L48" s="125"/>
      <c r="M48" s="125"/>
      <c r="N48" s="125"/>
      <c r="O48" s="125"/>
    </row>
    <row r="49" spans="1:15" hidden="1" x14ac:dyDescent="0.2">
      <c r="A49" s="125"/>
      <c r="B49" s="519" t="str">
        <f>IF('2452'!B49="","",'2452'!B49)</f>
        <v/>
      </c>
      <c r="C49" s="96"/>
      <c r="D49" s="96"/>
      <c r="E49" s="108"/>
      <c r="F49" s="96"/>
      <c r="G49" s="96"/>
      <c r="H49" s="98"/>
      <c r="I49" s="288"/>
      <c r="J49" s="125"/>
      <c r="K49" s="125"/>
      <c r="L49" s="125"/>
      <c r="M49" s="125"/>
      <c r="N49" s="125"/>
      <c r="O49" s="125"/>
    </row>
    <row r="50" spans="1:15" hidden="1" x14ac:dyDescent="0.2">
      <c r="A50" s="125"/>
      <c r="B50" s="519" t="str">
        <f>IF('2452'!B50="","",'2452'!B50)</f>
        <v/>
      </c>
      <c r="C50" s="96"/>
      <c r="D50" s="96"/>
      <c r="E50" s="108"/>
      <c r="F50" s="96"/>
      <c r="G50" s="96"/>
      <c r="H50" s="98"/>
      <c r="I50" s="288"/>
      <c r="J50" s="125"/>
      <c r="K50" s="125"/>
      <c r="L50" s="125"/>
      <c r="M50" s="125"/>
      <c r="N50" s="125"/>
      <c r="O50" s="125"/>
    </row>
    <row r="51" spans="1:15" hidden="1" x14ac:dyDescent="0.2">
      <c r="A51" s="125"/>
      <c r="B51" s="519" t="str">
        <f>IF('2452'!B51="","",'2452'!B51)</f>
        <v/>
      </c>
      <c r="C51" s="178"/>
      <c r="D51" s="179"/>
      <c r="E51" s="182"/>
      <c r="F51" s="179"/>
      <c r="G51" s="179"/>
      <c r="H51" s="180"/>
      <c r="I51" s="291"/>
      <c r="J51" s="125"/>
      <c r="K51" s="125"/>
      <c r="L51" s="125"/>
      <c r="M51" s="125"/>
      <c r="N51" s="125"/>
      <c r="O51" s="125"/>
    </row>
    <row r="52" spans="1:15" hidden="1" x14ac:dyDescent="0.2">
      <c r="A52" s="125"/>
      <c r="B52" s="519" t="str">
        <f>IF('2452'!B52="","",'2452'!B52)</f>
        <v/>
      </c>
      <c r="C52" s="96"/>
      <c r="D52" s="96"/>
      <c r="E52" s="120"/>
      <c r="F52" s="96"/>
      <c r="G52" s="96"/>
      <c r="H52" s="98"/>
      <c r="I52" s="290"/>
      <c r="J52" s="125"/>
      <c r="K52" s="125"/>
      <c r="L52" s="125"/>
      <c r="M52" s="125"/>
      <c r="N52" s="125"/>
      <c r="O52" s="125"/>
    </row>
    <row r="53" spans="1:15" hidden="1" x14ac:dyDescent="0.2">
      <c r="A53" s="125"/>
      <c r="B53" s="519" t="str">
        <f>IF('2452'!B53="","",'2452'!B53)</f>
        <v/>
      </c>
      <c r="C53" s="96"/>
      <c r="D53" s="96"/>
      <c r="E53" s="108"/>
      <c r="F53" s="96"/>
      <c r="G53" s="96"/>
      <c r="H53" s="98"/>
      <c r="I53" s="288"/>
      <c r="J53" s="125"/>
      <c r="K53" s="125"/>
      <c r="L53" s="125"/>
      <c r="M53" s="125"/>
      <c r="N53" s="125"/>
      <c r="O53" s="125"/>
    </row>
    <row r="54" spans="1:15" hidden="1" x14ac:dyDescent="0.2">
      <c r="A54" s="125"/>
      <c r="B54" s="524" t="str">
        <f>IF('2452'!B54="","",'2452'!B54)</f>
        <v/>
      </c>
      <c r="C54" s="104"/>
      <c r="D54" s="104"/>
      <c r="E54" s="121"/>
      <c r="F54" s="104"/>
      <c r="G54" s="104"/>
      <c r="H54" s="105"/>
      <c r="I54" s="292"/>
      <c r="J54" s="125"/>
      <c r="K54" s="125"/>
      <c r="L54" s="125"/>
      <c r="M54" s="125"/>
      <c r="N54" s="125"/>
      <c r="O54" s="125"/>
    </row>
    <row r="55" spans="1:15" x14ac:dyDescent="0.2">
      <c r="A55" s="125"/>
      <c r="B55" s="157" t="s">
        <v>275</v>
      </c>
      <c r="C55" s="158"/>
      <c r="D55" s="158"/>
      <c r="E55" s="158"/>
      <c r="F55" s="158"/>
      <c r="G55" s="158"/>
      <c r="H55" s="158"/>
      <c r="I55" s="159" t="s">
        <v>63</v>
      </c>
      <c r="J55" s="125"/>
      <c r="K55" s="125"/>
      <c r="L55" s="125"/>
      <c r="M55" s="125"/>
      <c r="N55" s="125"/>
      <c r="O55" s="125"/>
    </row>
    <row r="56" spans="1:15" x14ac:dyDescent="0.2">
      <c r="A56" s="125"/>
      <c r="B56" s="12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</row>
    <row r="57" spans="1:15" x14ac:dyDescent="0.2">
      <c r="A57" s="125"/>
      <c r="B57" s="126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</row>
    <row r="58" spans="1:15" x14ac:dyDescent="0.2">
      <c r="A58" s="125"/>
      <c r="B58" s="126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">
      <c r="A59" s="125"/>
      <c r="B59" s="12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x14ac:dyDescent="0.2">
      <c r="A60" s="125"/>
      <c r="B60" s="126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</row>
    <row r="61" spans="1:15" x14ac:dyDescent="0.2">
      <c r="A61" s="125"/>
      <c r="B61" s="126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x14ac:dyDescent="0.2">
      <c r="A62" s="125"/>
      <c r="B62" s="1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3" spans="1:15" x14ac:dyDescent="0.2">
      <c r="A63" s="125"/>
      <c r="B63" s="126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</row>
    <row r="64" spans="1:15" x14ac:dyDescent="0.2">
      <c r="A64" s="125"/>
      <c r="B64" s="126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</sheetData>
  <sheetProtection algorithmName="SHA-512" hashValue="4rGyd1yB3SeMwqAE2TVhqCzntRr15AK+pe7G4gk1VKgNC4OGOKDXrkfrq4myoyzi9TGHK0upod9OXTcVCPo3pg==" saltValue="SYq/BfiC7SBMYCGNkucbbA==" spinCount="100000" sheet="1" formatCells="0" formatColumns="0" formatRows="0" insertHyperlinks="0" autoFilter="0"/>
  <autoFilter ref="B6:I55" xr:uid="{D13C9A4B-0C59-4F56-A067-275A1D8825C8}"/>
  <conditionalFormatting sqref="C5:I5">
    <cfRule type="expression" dxfId="56" priority="1" stopIfTrue="1">
      <formula>C5=TODAY()</formula>
    </cfRule>
  </conditionalFormatting>
  <hyperlinks>
    <hyperlink ref="C1" location="Zentrale!A1" display="Zentrale!A1" xr:uid="{4F641165-0932-419B-962C-4D6C0433EF51}"/>
    <hyperlink ref="H1" location="Jahr!AN5" display="Jahr" xr:uid="{CE449E6B-4CC2-4E11-930F-DB070ACCE954}"/>
  </hyperlinks>
  <printOptions horizontalCentered="1" gridLines="1"/>
  <pageMargins left="0.59055118110236227" right="0.59055118110236227" top="0.39370078740157483" bottom="0.59055118110236227" header="0.43307086614173229" footer="0.39370078740157483"/>
  <pageSetup paperSize="9" scale="110" orientation="landscape" horizontalDpi="300" verticalDpi="300" r:id="rId1"/>
  <headerFooter alignWithMargins="0">
    <oddFooter>&amp;C&amp;"Calibri,Standard"&amp;8Ausdruck vom &amp;D &amp;T Uhr 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67</vt:i4>
      </vt:variant>
      <vt:variant>
        <vt:lpstr>Benannte Bereiche</vt:lpstr>
      </vt:variant>
      <vt:variant>
        <vt:i4>130</vt:i4>
      </vt:variant>
    </vt:vector>
  </HeadingPairs>
  <TitlesOfParts>
    <vt:vector size="197" baseType="lpstr">
      <vt:lpstr>Zentrale</vt:lpstr>
      <vt:lpstr>Datenbank</vt:lpstr>
      <vt:lpstr>Jahr</vt:lpstr>
      <vt:lpstr>2448</vt:lpstr>
      <vt:lpstr>2449</vt:lpstr>
      <vt:lpstr>2450</vt:lpstr>
      <vt:lpstr>2451</vt:lpstr>
      <vt:lpstr>2452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2601</vt:lpstr>
      <vt:lpstr>2602</vt:lpstr>
      <vt:lpstr>2603</vt:lpstr>
      <vt:lpstr>2604</vt:lpstr>
      <vt:lpstr>2605</vt:lpstr>
      <vt:lpstr>Dokumentation</vt:lpstr>
      <vt:lpstr>N</vt:lpstr>
      <vt:lpstr>'1'!Druckbereich</vt:lpstr>
      <vt:lpstr>'10'!Druckbereich</vt:lpstr>
      <vt:lpstr>'11'!Druckbereich</vt:lpstr>
      <vt:lpstr>'12'!Druckbereich</vt:lpstr>
      <vt:lpstr>'13'!Druckbereich</vt:lpstr>
      <vt:lpstr>'14'!Druckbereich</vt:lpstr>
      <vt:lpstr>'15'!Druckbereich</vt:lpstr>
      <vt:lpstr>'16'!Druckbereich</vt:lpstr>
      <vt:lpstr>'17'!Druckbereich</vt:lpstr>
      <vt:lpstr>'18'!Druckbereich</vt:lpstr>
      <vt:lpstr>'19'!Druckbereich</vt:lpstr>
      <vt:lpstr>'2'!Druckbereich</vt:lpstr>
      <vt:lpstr>'20'!Druckbereich</vt:lpstr>
      <vt:lpstr>'21'!Druckbereich</vt:lpstr>
      <vt:lpstr>'22'!Druckbereich</vt:lpstr>
      <vt:lpstr>'23'!Druckbereich</vt:lpstr>
      <vt:lpstr>'24'!Druckbereich</vt:lpstr>
      <vt:lpstr>'2448'!Druckbereich</vt:lpstr>
      <vt:lpstr>'2449'!Druckbereich</vt:lpstr>
      <vt:lpstr>'2450'!Druckbereich</vt:lpstr>
      <vt:lpstr>'2451'!Druckbereich</vt:lpstr>
      <vt:lpstr>'2452'!Druckbereich</vt:lpstr>
      <vt:lpstr>'25'!Druckbereich</vt:lpstr>
      <vt:lpstr>'26'!Druckbereich</vt:lpstr>
      <vt:lpstr>'2601'!Druckbereich</vt:lpstr>
      <vt:lpstr>'2602'!Druckbereich</vt:lpstr>
      <vt:lpstr>'2603'!Druckbereich</vt:lpstr>
      <vt:lpstr>'2604'!Druckbereich</vt:lpstr>
      <vt:lpstr>'2605'!Druckbereich</vt:lpstr>
      <vt:lpstr>'27'!Druckbereich</vt:lpstr>
      <vt:lpstr>'28'!Druckbereich</vt:lpstr>
      <vt:lpstr>'29'!Druckbereich</vt:lpstr>
      <vt:lpstr>'3'!Druckbereich</vt:lpstr>
      <vt:lpstr>'30'!Druckbereich</vt:lpstr>
      <vt:lpstr>'31'!Druckbereich</vt:lpstr>
      <vt:lpstr>'32'!Druckbereich</vt:lpstr>
      <vt:lpstr>'33'!Druckbereich</vt:lpstr>
      <vt:lpstr>'34'!Druckbereich</vt:lpstr>
      <vt:lpstr>'35'!Druckbereich</vt:lpstr>
      <vt:lpstr>'36'!Druckbereich</vt:lpstr>
      <vt:lpstr>'37'!Druckbereich</vt:lpstr>
      <vt:lpstr>'38'!Druckbereich</vt:lpstr>
      <vt:lpstr>'39'!Druckbereich</vt:lpstr>
      <vt:lpstr>'4'!Druckbereich</vt:lpstr>
      <vt:lpstr>'40'!Druckbereich</vt:lpstr>
      <vt:lpstr>'41'!Druckbereich</vt:lpstr>
      <vt:lpstr>'42'!Druckbereich</vt:lpstr>
      <vt:lpstr>'43'!Druckbereich</vt:lpstr>
      <vt:lpstr>'44'!Druckbereich</vt:lpstr>
      <vt:lpstr>'45'!Druckbereich</vt:lpstr>
      <vt:lpstr>'46'!Druckbereich</vt:lpstr>
      <vt:lpstr>'47'!Druckbereich</vt:lpstr>
      <vt:lpstr>'48'!Druckbereich</vt:lpstr>
      <vt:lpstr>'49'!Druckbereich</vt:lpstr>
      <vt:lpstr>'5'!Druckbereich</vt:lpstr>
      <vt:lpstr>'50'!Druckbereich</vt:lpstr>
      <vt:lpstr>'51'!Druckbereich</vt:lpstr>
      <vt:lpstr>'52'!Druckbereich</vt:lpstr>
      <vt:lpstr>'6'!Druckbereich</vt:lpstr>
      <vt:lpstr>'7'!Druckbereich</vt:lpstr>
      <vt:lpstr>'8'!Druckbereich</vt:lpstr>
      <vt:lpstr>'9'!Druckbereich</vt:lpstr>
      <vt:lpstr>Datenbank!Druckbereich</vt:lpstr>
      <vt:lpstr>Dokumentation!Druckbereich</vt:lpstr>
      <vt:lpstr>Jahr!Druckbereich</vt:lpstr>
      <vt:lpstr>Zentrale!Druckbereich</vt:lpstr>
      <vt:lpstr>'1'!Drucktitel</vt:lpstr>
      <vt:lpstr>'10'!Drucktitel</vt:lpstr>
      <vt:lpstr>'11'!Drucktitel</vt:lpstr>
      <vt:lpstr>'12'!Drucktitel</vt:lpstr>
      <vt:lpstr>'13'!Drucktitel</vt:lpstr>
      <vt:lpstr>'14'!Drucktitel</vt:lpstr>
      <vt:lpstr>'15'!Drucktitel</vt:lpstr>
      <vt:lpstr>'16'!Drucktitel</vt:lpstr>
      <vt:lpstr>'17'!Drucktitel</vt:lpstr>
      <vt:lpstr>'18'!Drucktitel</vt:lpstr>
      <vt:lpstr>'19'!Drucktitel</vt:lpstr>
      <vt:lpstr>'2'!Drucktitel</vt:lpstr>
      <vt:lpstr>'20'!Drucktitel</vt:lpstr>
      <vt:lpstr>'21'!Drucktitel</vt:lpstr>
      <vt:lpstr>'22'!Drucktitel</vt:lpstr>
      <vt:lpstr>'23'!Drucktitel</vt:lpstr>
      <vt:lpstr>'24'!Drucktitel</vt:lpstr>
      <vt:lpstr>'2448'!Drucktitel</vt:lpstr>
      <vt:lpstr>'2449'!Drucktitel</vt:lpstr>
      <vt:lpstr>'2450'!Drucktitel</vt:lpstr>
      <vt:lpstr>'2451'!Drucktitel</vt:lpstr>
      <vt:lpstr>'2452'!Drucktitel</vt:lpstr>
      <vt:lpstr>'25'!Drucktitel</vt:lpstr>
      <vt:lpstr>'26'!Drucktitel</vt:lpstr>
      <vt:lpstr>'2601'!Drucktitel</vt:lpstr>
      <vt:lpstr>'2602'!Drucktitel</vt:lpstr>
      <vt:lpstr>'2603'!Drucktitel</vt:lpstr>
      <vt:lpstr>'2604'!Drucktitel</vt:lpstr>
      <vt:lpstr>'2605'!Drucktitel</vt:lpstr>
      <vt:lpstr>'27'!Drucktitel</vt:lpstr>
      <vt:lpstr>'28'!Drucktitel</vt:lpstr>
      <vt:lpstr>'29'!Drucktitel</vt:lpstr>
      <vt:lpstr>'3'!Drucktitel</vt:lpstr>
      <vt:lpstr>'30'!Drucktitel</vt:lpstr>
      <vt:lpstr>'31'!Drucktitel</vt:lpstr>
      <vt:lpstr>'32'!Drucktitel</vt:lpstr>
      <vt:lpstr>'33'!Drucktitel</vt:lpstr>
      <vt:lpstr>'34'!Drucktitel</vt:lpstr>
      <vt:lpstr>'35'!Drucktitel</vt:lpstr>
      <vt:lpstr>'36'!Drucktitel</vt:lpstr>
      <vt:lpstr>'37'!Drucktitel</vt:lpstr>
      <vt:lpstr>'38'!Drucktitel</vt:lpstr>
      <vt:lpstr>'39'!Drucktitel</vt:lpstr>
      <vt:lpstr>'4'!Drucktitel</vt:lpstr>
      <vt:lpstr>'40'!Drucktitel</vt:lpstr>
      <vt:lpstr>'41'!Drucktitel</vt:lpstr>
      <vt:lpstr>'42'!Drucktitel</vt:lpstr>
      <vt:lpstr>'43'!Drucktitel</vt:lpstr>
      <vt:lpstr>'44'!Drucktitel</vt:lpstr>
      <vt:lpstr>'45'!Drucktitel</vt:lpstr>
      <vt:lpstr>'46'!Drucktitel</vt:lpstr>
      <vt:lpstr>'47'!Drucktitel</vt:lpstr>
      <vt:lpstr>'48'!Drucktitel</vt:lpstr>
      <vt:lpstr>'49'!Drucktitel</vt:lpstr>
      <vt:lpstr>'5'!Drucktitel</vt:lpstr>
      <vt:lpstr>'50'!Drucktitel</vt:lpstr>
      <vt:lpstr>'51'!Drucktitel</vt:lpstr>
      <vt:lpstr>'52'!Drucktitel</vt:lpstr>
      <vt:lpstr>'6'!Drucktitel</vt:lpstr>
      <vt:lpstr>'7'!Drucktitel</vt:lpstr>
      <vt:lpstr>'8'!Drucktitel</vt:lpstr>
      <vt:lpstr>'9'!Drucktitel</vt:lpstr>
      <vt:lpstr>Datenbank!Drucktitel</vt:lpstr>
      <vt:lpstr>Dokumentation!Drucktitel</vt:lpstr>
    </vt:vector>
  </TitlesOfParts>
  <Company>Copyright Auvista Software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Wochentafeln für 2025</dc:title>
  <dc:subject>mit Jahresübersichten und Datenbank</dc:subject>
  <dc:creator>Thomas Pfeiffer</dc:creator>
  <dc:description>Geschützte Fassung zum Testen</dc:description>
  <cp:lastModifiedBy>Thomas Pfeiffer</cp:lastModifiedBy>
  <cp:lastPrinted>2025-08-05T15:19:08Z</cp:lastPrinted>
  <dcterms:created xsi:type="dcterms:W3CDTF">2001-08-25T15:25:57Z</dcterms:created>
  <dcterms:modified xsi:type="dcterms:W3CDTF">2025-08-05T16:15:40Z</dcterms:modified>
</cp:coreProperties>
</file>